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6420" tabRatio="583" activeTab="0"/>
  </bookViews>
  <sheets>
    <sheet name="權責區分表" sheetId="1" r:id="rId1"/>
  </sheets>
  <definedNames>
    <definedName name="_xlnm.Print_Titles" localSheetId="0">'權責區分表'!$1:$3</definedName>
  </definedNames>
  <calcPr fullCalcOnLoad="1"/>
</workbook>
</file>

<file path=xl/sharedStrings.xml><?xml version="1.0" encoding="utf-8"?>
<sst xmlns="http://schemas.openxmlformats.org/spreadsheetml/2006/main" count="420" uniqueCount="153">
  <si>
    <t>整　　理　　表</t>
  </si>
  <si>
    <t>登　　　　　　　　記　　　　　　　　冊</t>
  </si>
  <si>
    <t>編製單位</t>
  </si>
  <si>
    <t>表名</t>
  </si>
  <si>
    <t>發布單位</t>
  </si>
  <si>
    <t>審查單位</t>
  </si>
  <si>
    <t>主計室</t>
  </si>
  <si>
    <t>表　　　名</t>
  </si>
  <si>
    <t>名　　　　　　　　稱</t>
  </si>
  <si>
    <t>編製單位</t>
  </si>
  <si>
    <t>2359-01-09-3</t>
  </si>
  <si>
    <t>2522-09-03-3</t>
  </si>
  <si>
    <t>2522-14-01-3</t>
  </si>
  <si>
    <t>2522-14-03-3</t>
  </si>
  <si>
    <t>2522-14-04-3</t>
  </si>
  <si>
    <t>2522-14-05-3</t>
  </si>
  <si>
    <t>2522-14-06-3</t>
  </si>
  <si>
    <t>2522-14-07-3</t>
  </si>
  <si>
    <t>2359-01-01-3</t>
  </si>
  <si>
    <t>2359-01-02-3</t>
  </si>
  <si>
    <t>2359-01-03-3</t>
  </si>
  <si>
    <t>2359-01-04-3</t>
  </si>
  <si>
    <t>2359-01-05-3</t>
  </si>
  <si>
    <t>2359-01-06-3</t>
  </si>
  <si>
    <t>1136-01-01-3</t>
  </si>
  <si>
    <t>表號</t>
  </si>
  <si>
    <t>2224-01-01-3</t>
  </si>
  <si>
    <t>3311-04-01-3</t>
  </si>
  <si>
    <t>3311-04-02-3</t>
  </si>
  <si>
    <t>3311-04-03-3</t>
  </si>
  <si>
    <t>3312-04-01-3</t>
  </si>
  <si>
    <t>3312-04-02-3</t>
  </si>
  <si>
    <t>3312-04-03-3</t>
  </si>
  <si>
    <t>3312-04-04-3</t>
  </si>
  <si>
    <t>斗南鎮公庫收支</t>
  </si>
  <si>
    <t>財政課</t>
  </si>
  <si>
    <t>1112-06-01-3</t>
  </si>
  <si>
    <t>1135-01-02-3</t>
  </si>
  <si>
    <t>1135-01-03-3</t>
  </si>
  <si>
    <t>1139-08-01-3</t>
  </si>
  <si>
    <t>1139-08-02-3</t>
  </si>
  <si>
    <t>1112-02-06-3</t>
  </si>
  <si>
    <t>1112-02-07-3</t>
  </si>
  <si>
    <t>1112-02-08-3</t>
  </si>
  <si>
    <t>1135-01-05-3</t>
  </si>
  <si>
    <t>1139-07-01-3</t>
  </si>
  <si>
    <t>斗南鎮公所</t>
  </si>
  <si>
    <t>民政課</t>
  </si>
  <si>
    <t>淸潔隊</t>
  </si>
  <si>
    <t>斗南鎮實施耕地三七五減租成果增減原因</t>
  </si>
  <si>
    <t>斗南鎮公共場所一般環境衛生管理工作成果</t>
  </si>
  <si>
    <t>斗南鎮環保人員概況</t>
  </si>
  <si>
    <t>斗南鎮辦理調解業務概況</t>
  </si>
  <si>
    <t>斗南鎮調解委員會組織概況</t>
  </si>
  <si>
    <t>斗南鎮辦理調解方式概況</t>
  </si>
  <si>
    <t>斗南鎮公墓設施概況</t>
  </si>
  <si>
    <t>斗南鎮骨灰(骸)存放設施概況</t>
  </si>
  <si>
    <t>斗南鎮殯葬管理業務概況</t>
  </si>
  <si>
    <t>斗南鎮殯儀館設施概況</t>
  </si>
  <si>
    <t>斗南鎮都市計畫地區面積及人口</t>
  </si>
  <si>
    <t>斗南鎮都市計畫地區種類</t>
  </si>
  <si>
    <t>斗南鎮都市計畫公共設施用地計畫面積</t>
  </si>
  <si>
    <t>斗南鎮都市計畫公共設施用地已取得面積</t>
  </si>
  <si>
    <t>斗南鎮都市計畫土地使用分區面積</t>
  </si>
  <si>
    <t>斗南鎮都市計畫公共設施用地已闢建面積</t>
  </si>
  <si>
    <t>斗南鎮鄉道公路養護工程成果</t>
  </si>
  <si>
    <t>斗南鎮停車位概況-都市計畫區內路外</t>
  </si>
  <si>
    <t>斗南鎮停車位概況-都市計畫區外路外</t>
  </si>
  <si>
    <t>斗南鎮停車位概況-路邊停車位</t>
  </si>
  <si>
    <t>斗南鎮實施耕地三七五減租成果</t>
  </si>
  <si>
    <t>斗南鎮租佃委員會調解調處案件</t>
  </si>
  <si>
    <t>斗南鎮停車位概況-區內路外身心障礙者專用停車位</t>
  </si>
  <si>
    <t>斗南鎮停車位概況-區外路外身心障礙者專用停車位</t>
  </si>
  <si>
    <t>斗南鎮停車位概況-路邊身心障礙者專用停車位</t>
  </si>
  <si>
    <t>1113-01-01-3</t>
  </si>
  <si>
    <t>斗南鎮農耕土地面積</t>
  </si>
  <si>
    <t>1135-01-04-3</t>
  </si>
  <si>
    <t>斗南鎮廢機動車輛認定及移置統計</t>
  </si>
  <si>
    <t>2354-00-01-3</t>
  </si>
  <si>
    <t>斗南鎮都市計畫區域內公共工程實施數量</t>
  </si>
  <si>
    <t>編報週期</t>
  </si>
  <si>
    <t>年報</t>
  </si>
  <si>
    <t>斗南鎮資源回收成果統計</t>
  </si>
  <si>
    <t>月報</t>
  </si>
  <si>
    <t>斗南鎮公所</t>
  </si>
  <si>
    <t>主計室</t>
  </si>
  <si>
    <t>淸潔隊</t>
  </si>
  <si>
    <t>斗南鎮垃圾處理場(廠)及垃圾回收清除車輛統計</t>
  </si>
  <si>
    <t>半年報</t>
  </si>
  <si>
    <t>年度報</t>
  </si>
  <si>
    <t>10720-01-01-3</t>
  </si>
  <si>
    <t>斗南鎮低收入戶數及人數按款別及年齡別分</t>
  </si>
  <si>
    <t>季報</t>
  </si>
  <si>
    <t>斗南鎮公所</t>
  </si>
  <si>
    <t>主計室</t>
  </si>
  <si>
    <t>社會課</t>
  </si>
  <si>
    <t>10720-01-02-3</t>
  </si>
  <si>
    <t>10720-01-03-3</t>
  </si>
  <si>
    <t>10720-01-04-3</t>
  </si>
  <si>
    <t>斗南鎮中低收入戶數及人數按身分別分</t>
  </si>
  <si>
    <t>10720-02-01-3</t>
  </si>
  <si>
    <t>斗南鎮低收入戶生活扶助</t>
  </si>
  <si>
    <t>10720-02-04-3</t>
  </si>
  <si>
    <t>斗南鎮低收入戶及節日慰問概況</t>
  </si>
  <si>
    <t>半年報</t>
  </si>
  <si>
    <t>10730-04-07-3</t>
  </si>
  <si>
    <t>10730-04-20-3</t>
  </si>
  <si>
    <t>斗南鎮中低收入(含低收入戶)老人生活津貼</t>
  </si>
  <si>
    <t>月報</t>
  </si>
  <si>
    <t>年報</t>
  </si>
  <si>
    <t>11140-01-01-3</t>
  </si>
  <si>
    <t>斗南鎮推行社區發展工作概況</t>
  </si>
  <si>
    <t>斗南鎮都市計畫區域內現有已開闢道路長度及面積暨橋梁座數、自行車道長度</t>
  </si>
  <si>
    <t>季報</t>
  </si>
  <si>
    <t>20902-00-02-3</t>
  </si>
  <si>
    <t>月報</t>
  </si>
  <si>
    <t>斗南鎮列冊需關懷獨居老人人數及服務概況</t>
  </si>
  <si>
    <t>農經課</t>
  </si>
  <si>
    <t>工務課</t>
  </si>
  <si>
    <t>雲林縣斗南鎮公所公務統計表冊細部權責區分表</t>
  </si>
  <si>
    <t>1111-01-01-3</t>
  </si>
  <si>
    <t>1111-01-02-3</t>
  </si>
  <si>
    <t>斗南鎮行政區域</t>
  </si>
  <si>
    <t>斗南鎮界</t>
  </si>
  <si>
    <t>臨時報</t>
  </si>
  <si>
    <t>1140-00-02-3</t>
  </si>
  <si>
    <t>2522-09-02-3</t>
  </si>
  <si>
    <t>斗南鎮縣道公路養護工程成果</t>
  </si>
  <si>
    <t>2522-09-04-3</t>
  </si>
  <si>
    <t>斗南鎮縣道公路新建及改善工程完成數量</t>
  </si>
  <si>
    <t>2522-09-05-3</t>
  </si>
  <si>
    <t>斗南鎮鄉道公路新建及改善工程完成數量</t>
  </si>
  <si>
    <t>3312-04-05-3</t>
  </si>
  <si>
    <t>斗南鎮火化場設施概況</t>
  </si>
  <si>
    <t>3314-01-01-3</t>
  </si>
  <si>
    <t>斗南鎮宗教財團法人概況</t>
  </si>
  <si>
    <t>3314-02-01-3</t>
  </si>
  <si>
    <t>斗南鎮寺廟登記概況</t>
  </si>
  <si>
    <t>3314-03-01-3</t>
  </si>
  <si>
    <t>斗南鎮教會(堂)概況</t>
  </si>
  <si>
    <t>3314-04-01-3</t>
  </si>
  <si>
    <t>斗南鎮宗教團體興辦公益慈善及社會教化事業概況</t>
  </si>
  <si>
    <r>
      <t>重大災害財物損失統計報表斗南鎮</t>
    </r>
    <r>
      <rPr>
        <u val="single"/>
        <sz val="14"/>
        <rFont val="標楷體"/>
        <family val="4"/>
      </rPr>
      <t xml:space="preserve">  </t>
    </r>
    <r>
      <rPr>
        <sz val="14"/>
        <rFont val="標楷體"/>
        <family val="4"/>
      </rPr>
      <t>災害撤離情形統計</t>
    </r>
  </si>
  <si>
    <t>斗南鎮一般垃圾及廚餘清理狀況</t>
  </si>
  <si>
    <t>斗南鎮有效農機使用證之農機數量</t>
  </si>
  <si>
    <t>報             表</t>
  </si>
  <si>
    <t>斗南鎮環境保護預算概況</t>
  </si>
  <si>
    <t>斗南鎮環境保護決算概況</t>
  </si>
  <si>
    <t>斗南鎮實施耕地三七五減租後承租人承買耕地面積及人數</t>
  </si>
  <si>
    <t>斗南鎮低收入戶數及人數按身分別分</t>
  </si>
  <si>
    <t>斗南鎮中低收入戶數及人數按年齡別分</t>
  </si>
  <si>
    <t>10720-01-05-3</t>
  </si>
  <si>
    <t>斗南鎮低收入戶及中低收入戶核定概況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</si>
</sst>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sz val="14"/>
      <name val="新細明體"/>
      <family val="1"/>
    </font>
    <font>
      <b/>
      <sz val="24"/>
      <name val="標楷體"/>
      <family val="4"/>
    </font>
    <font>
      <u val="single"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6" fillId="0" borderId="10" xfId="33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10" xfId="33" applyFont="1" applyFill="1" applyBorder="1" applyAlignment="1">
      <alignment horizontal="left" vertical="center"/>
      <protection/>
    </xf>
    <xf numFmtId="49" fontId="6" fillId="0" borderId="15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="75" zoomScaleNormal="75" zoomScalePageLayoutView="0" workbookViewId="0" topLeftCell="A55">
      <selection activeCell="H66" sqref="H66"/>
    </sheetView>
  </sheetViews>
  <sheetFormatPr defaultColWidth="9.00390625" defaultRowHeight="16.5"/>
  <cols>
    <col min="1" max="1" width="17.625" style="42" customWidth="1"/>
    <col min="2" max="2" width="19.50390625" style="2" customWidth="1"/>
    <col min="3" max="3" width="40.00390625" style="2" customWidth="1"/>
    <col min="4" max="4" width="25.625" style="2" customWidth="1"/>
    <col min="5" max="7" width="20.625" style="2" customWidth="1"/>
    <col min="8" max="8" width="9.875" style="4" customWidth="1"/>
    <col min="9" max="9" width="16.375" style="3" customWidth="1"/>
    <col min="10" max="10" width="55.25390625" style="4" customWidth="1"/>
    <col min="11" max="11" width="27.125" style="3" customWidth="1"/>
    <col min="12" max="16384" width="9.00390625" style="4" customWidth="1"/>
  </cols>
  <sheetData>
    <row r="1" spans="1:11" ht="32.25" customHeight="1">
      <c r="A1" s="10" t="s">
        <v>119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5" customFormat="1" ht="30" customHeight="1">
      <c r="A2" s="14" t="s">
        <v>145</v>
      </c>
      <c r="B2" s="15"/>
      <c r="C2" s="15"/>
      <c r="D2" s="15"/>
      <c r="E2" s="15"/>
      <c r="F2" s="15"/>
      <c r="G2" s="16"/>
      <c r="H2" s="11" t="s">
        <v>0</v>
      </c>
      <c r="I2" s="12"/>
      <c r="J2" s="11" t="s">
        <v>1</v>
      </c>
      <c r="K2" s="12"/>
    </row>
    <row r="3" spans="1:11" s="8" customFormat="1" ht="30" customHeight="1">
      <c r="A3" s="9" t="s">
        <v>25</v>
      </c>
      <c r="B3" s="11" t="s">
        <v>7</v>
      </c>
      <c r="C3" s="13"/>
      <c r="D3" s="6" t="s">
        <v>80</v>
      </c>
      <c r="E3" s="7" t="s">
        <v>4</v>
      </c>
      <c r="F3" s="7" t="s">
        <v>5</v>
      </c>
      <c r="G3" s="7" t="s">
        <v>2</v>
      </c>
      <c r="H3" s="7" t="s">
        <v>3</v>
      </c>
      <c r="I3" s="1" t="s">
        <v>2</v>
      </c>
      <c r="J3" s="7" t="s">
        <v>8</v>
      </c>
      <c r="K3" s="1" t="s">
        <v>9</v>
      </c>
    </row>
    <row r="4" spans="1:11" s="8" customFormat="1" ht="39.75" customHeight="1">
      <c r="A4" s="17" t="s">
        <v>120</v>
      </c>
      <c r="B4" s="18" t="s">
        <v>122</v>
      </c>
      <c r="C4" s="19"/>
      <c r="D4" s="20" t="s">
        <v>124</v>
      </c>
      <c r="E4" s="21" t="s">
        <v>46</v>
      </c>
      <c r="F4" s="22" t="s">
        <v>6</v>
      </c>
      <c r="G4" s="22" t="s">
        <v>47</v>
      </c>
      <c r="H4" s="7"/>
      <c r="I4" s="1"/>
      <c r="J4" s="23" t="str">
        <f>RIGHT(B4,LEN(B4)-3)</f>
        <v>行政區域</v>
      </c>
      <c r="K4" s="22" t="s">
        <v>47</v>
      </c>
    </row>
    <row r="5" spans="1:11" s="8" customFormat="1" ht="39.75" customHeight="1">
      <c r="A5" s="17" t="s">
        <v>121</v>
      </c>
      <c r="B5" s="18" t="s">
        <v>123</v>
      </c>
      <c r="C5" s="19"/>
      <c r="D5" s="20" t="s">
        <v>124</v>
      </c>
      <c r="E5" s="21" t="s">
        <v>46</v>
      </c>
      <c r="F5" s="22" t="s">
        <v>6</v>
      </c>
      <c r="G5" s="22" t="s">
        <v>47</v>
      </c>
      <c r="H5" s="7"/>
      <c r="I5" s="1"/>
      <c r="J5" s="23" t="str">
        <f>RIGHT(B5,LEN(B5)-2)</f>
        <v>鎮界</v>
      </c>
      <c r="K5" s="22" t="s">
        <v>47</v>
      </c>
    </row>
    <row r="6" spans="1:11" ht="39.75" customHeight="1">
      <c r="A6" s="17" t="s">
        <v>41</v>
      </c>
      <c r="B6" s="18" t="s">
        <v>49</v>
      </c>
      <c r="C6" s="24"/>
      <c r="D6" s="25" t="s">
        <v>109</v>
      </c>
      <c r="E6" s="21" t="s">
        <v>46</v>
      </c>
      <c r="F6" s="22" t="s">
        <v>6</v>
      </c>
      <c r="G6" s="22" t="s">
        <v>47</v>
      </c>
      <c r="H6" s="26"/>
      <c r="I6" s="1"/>
      <c r="J6" s="23" t="str">
        <f aca="true" t="shared" si="0" ref="J6:J61">RIGHT(B6,LEN(B6)-3)</f>
        <v>實施耕地三七五減租成果增減原因</v>
      </c>
      <c r="K6" s="22" t="s">
        <v>47</v>
      </c>
    </row>
    <row r="7" spans="1:11" ht="39.75" customHeight="1">
      <c r="A7" s="17" t="s">
        <v>42</v>
      </c>
      <c r="B7" s="18" t="s">
        <v>148</v>
      </c>
      <c r="C7" s="24"/>
      <c r="D7" s="25" t="s">
        <v>81</v>
      </c>
      <c r="E7" s="21" t="s">
        <v>46</v>
      </c>
      <c r="F7" s="22" t="s">
        <v>6</v>
      </c>
      <c r="G7" s="22" t="s">
        <v>47</v>
      </c>
      <c r="H7" s="26"/>
      <c r="I7" s="1"/>
      <c r="J7" s="23" t="str">
        <f t="shared" si="0"/>
        <v>實施耕地三七五減租後承租人承買耕地面積及人數</v>
      </c>
      <c r="K7" s="22" t="s">
        <v>47</v>
      </c>
    </row>
    <row r="8" spans="1:11" ht="39.75" customHeight="1">
      <c r="A8" s="17" t="s">
        <v>43</v>
      </c>
      <c r="B8" s="18" t="s">
        <v>69</v>
      </c>
      <c r="C8" s="24"/>
      <c r="D8" s="25" t="s">
        <v>81</v>
      </c>
      <c r="E8" s="21" t="s">
        <v>46</v>
      </c>
      <c r="F8" s="22" t="s">
        <v>6</v>
      </c>
      <c r="G8" s="22" t="s">
        <v>47</v>
      </c>
      <c r="H8" s="26"/>
      <c r="I8" s="26"/>
      <c r="J8" s="23" t="str">
        <f t="shared" si="0"/>
        <v>實施耕地三七五減租成果</v>
      </c>
      <c r="K8" s="22" t="s">
        <v>47</v>
      </c>
    </row>
    <row r="9" spans="1:11" ht="39.75" customHeight="1">
      <c r="A9" s="17" t="s">
        <v>36</v>
      </c>
      <c r="B9" s="18" t="s">
        <v>70</v>
      </c>
      <c r="C9" s="24"/>
      <c r="D9" s="25" t="s">
        <v>81</v>
      </c>
      <c r="E9" s="21" t="s">
        <v>46</v>
      </c>
      <c r="F9" s="22" t="s">
        <v>6</v>
      </c>
      <c r="G9" s="22" t="s">
        <v>47</v>
      </c>
      <c r="H9" s="26"/>
      <c r="I9" s="26"/>
      <c r="J9" s="23" t="str">
        <f t="shared" si="0"/>
        <v>租佃委員會調解調處案件</v>
      </c>
      <c r="K9" s="22" t="s">
        <v>47</v>
      </c>
    </row>
    <row r="10" spans="1:11" ht="39.75" customHeight="1">
      <c r="A10" s="17" t="s">
        <v>74</v>
      </c>
      <c r="B10" s="27" t="s">
        <v>75</v>
      </c>
      <c r="C10" s="28"/>
      <c r="D10" s="25" t="s">
        <v>109</v>
      </c>
      <c r="E10" s="21" t="s">
        <v>46</v>
      </c>
      <c r="F10" s="22" t="s">
        <v>6</v>
      </c>
      <c r="G10" s="22" t="s">
        <v>117</v>
      </c>
      <c r="H10" s="26"/>
      <c r="I10" s="26"/>
      <c r="J10" s="23" t="str">
        <f t="shared" si="0"/>
        <v>農耕土地面積</v>
      </c>
      <c r="K10" s="22" t="s">
        <v>117</v>
      </c>
    </row>
    <row r="11" spans="1:11" ht="39.75" customHeight="1">
      <c r="A11" s="17" t="s">
        <v>37</v>
      </c>
      <c r="B11" s="18" t="s">
        <v>82</v>
      </c>
      <c r="C11" s="24"/>
      <c r="D11" s="29" t="s">
        <v>83</v>
      </c>
      <c r="E11" s="21" t="s">
        <v>84</v>
      </c>
      <c r="F11" s="22" t="s">
        <v>85</v>
      </c>
      <c r="G11" s="29" t="s">
        <v>86</v>
      </c>
      <c r="H11" s="26"/>
      <c r="I11" s="26"/>
      <c r="J11" s="23" t="str">
        <f t="shared" si="0"/>
        <v>資源回收成果統計</v>
      </c>
      <c r="K11" s="29" t="s">
        <v>46</v>
      </c>
    </row>
    <row r="12" spans="1:11" ht="39.75" customHeight="1">
      <c r="A12" s="17" t="s">
        <v>38</v>
      </c>
      <c r="B12" s="18" t="s">
        <v>143</v>
      </c>
      <c r="C12" s="19"/>
      <c r="D12" s="29" t="s">
        <v>83</v>
      </c>
      <c r="E12" s="21" t="s">
        <v>46</v>
      </c>
      <c r="F12" s="22" t="s">
        <v>6</v>
      </c>
      <c r="G12" s="29" t="s">
        <v>48</v>
      </c>
      <c r="H12" s="26"/>
      <c r="I12" s="26"/>
      <c r="J12" s="23" t="str">
        <f t="shared" si="0"/>
        <v>一般垃圾及廚餘清理狀況</v>
      </c>
      <c r="K12" s="29" t="s">
        <v>46</v>
      </c>
    </row>
    <row r="13" spans="1:11" ht="39.75" customHeight="1">
      <c r="A13" s="17" t="s">
        <v>76</v>
      </c>
      <c r="B13" s="18" t="s">
        <v>77</v>
      </c>
      <c r="C13" s="19"/>
      <c r="D13" s="29" t="s">
        <v>83</v>
      </c>
      <c r="E13" s="21" t="s">
        <v>46</v>
      </c>
      <c r="F13" s="22" t="s">
        <v>6</v>
      </c>
      <c r="G13" s="29" t="s">
        <v>48</v>
      </c>
      <c r="H13" s="26"/>
      <c r="I13" s="26"/>
      <c r="J13" s="23" t="str">
        <f t="shared" si="0"/>
        <v>廢機動車輛認定及移置統計</v>
      </c>
      <c r="K13" s="29" t="s">
        <v>48</v>
      </c>
    </row>
    <row r="14" spans="1:11" ht="39.75" customHeight="1">
      <c r="A14" s="17" t="s">
        <v>44</v>
      </c>
      <c r="B14" s="18" t="s">
        <v>87</v>
      </c>
      <c r="C14" s="24"/>
      <c r="D14" s="29" t="s">
        <v>88</v>
      </c>
      <c r="E14" s="21" t="s">
        <v>46</v>
      </c>
      <c r="F14" s="22" t="s">
        <v>6</v>
      </c>
      <c r="G14" s="29" t="s">
        <v>48</v>
      </c>
      <c r="H14" s="26"/>
      <c r="I14" s="26"/>
      <c r="J14" s="23" t="str">
        <f t="shared" si="0"/>
        <v>垃圾處理場(廠)及垃圾回收清除車輛統計</v>
      </c>
      <c r="K14" s="29" t="s">
        <v>48</v>
      </c>
    </row>
    <row r="15" spans="1:11" ht="39.75" customHeight="1">
      <c r="A15" s="17" t="s">
        <v>24</v>
      </c>
      <c r="B15" s="18" t="s">
        <v>50</v>
      </c>
      <c r="C15" s="24"/>
      <c r="D15" s="29" t="s">
        <v>88</v>
      </c>
      <c r="E15" s="21" t="s">
        <v>46</v>
      </c>
      <c r="F15" s="22" t="s">
        <v>6</v>
      </c>
      <c r="G15" s="29" t="s">
        <v>48</v>
      </c>
      <c r="H15" s="26"/>
      <c r="I15" s="26"/>
      <c r="J15" s="23" t="str">
        <f t="shared" si="0"/>
        <v>公共場所一般環境衛生管理工作成果</v>
      </c>
      <c r="K15" s="29" t="s">
        <v>48</v>
      </c>
    </row>
    <row r="16" spans="1:11" ht="39.75" customHeight="1">
      <c r="A16" s="17" t="s">
        <v>45</v>
      </c>
      <c r="B16" s="18" t="s">
        <v>51</v>
      </c>
      <c r="C16" s="24"/>
      <c r="D16" s="29" t="s">
        <v>88</v>
      </c>
      <c r="E16" s="21" t="s">
        <v>46</v>
      </c>
      <c r="F16" s="22" t="s">
        <v>6</v>
      </c>
      <c r="G16" s="29" t="s">
        <v>48</v>
      </c>
      <c r="H16" s="26"/>
      <c r="I16" s="26"/>
      <c r="J16" s="23" t="str">
        <f t="shared" si="0"/>
        <v>環保人員概況</v>
      </c>
      <c r="K16" s="29" t="s">
        <v>48</v>
      </c>
    </row>
    <row r="17" spans="1:11" ht="39.75" customHeight="1">
      <c r="A17" s="17" t="s">
        <v>39</v>
      </c>
      <c r="B17" s="18" t="s">
        <v>146</v>
      </c>
      <c r="C17" s="24"/>
      <c r="D17" s="25" t="s">
        <v>89</v>
      </c>
      <c r="E17" s="21" t="s">
        <v>46</v>
      </c>
      <c r="F17" s="22" t="s">
        <v>6</v>
      </c>
      <c r="G17" s="29" t="s">
        <v>48</v>
      </c>
      <c r="H17" s="26"/>
      <c r="I17" s="26"/>
      <c r="J17" s="23" t="str">
        <f t="shared" si="0"/>
        <v>環境保護預算概況</v>
      </c>
      <c r="K17" s="29" t="s">
        <v>48</v>
      </c>
    </row>
    <row r="18" spans="1:11" ht="39.75" customHeight="1">
      <c r="A18" s="17" t="s">
        <v>40</v>
      </c>
      <c r="B18" s="18" t="s">
        <v>147</v>
      </c>
      <c r="C18" s="24"/>
      <c r="D18" s="25" t="s">
        <v>89</v>
      </c>
      <c r="E18" s="21" t="s">
        <v>46</v>
      </c>
      <c r="F18" s="22" t="s">
        <v>6</v>
      </c>
      <c r="G18" s="29" t="s">
        <v>48</v>
      </c>
      <c r="H18" s="26"/>
      <c r="I18" s="26"/>
      <c r="J18" s="23" t="str">
        <f t="shared" si="0"/>
        <v>環境保護決算概況</v>
      </c>
      <c r="K18" s="29" t="s">
        <v>48</v>
      </c>
    </row>
    <row r="19" spans="1:11" ht="48.75" customHeight="1">
      <c r="A19" s="17" t="s">
        <v>125</v>
      </c>
      <c r="B19" s="30" t="s">
        <v>142</v>
      </c>
      <c r="C19" s="31"/>
      <c r="D19" s="25" t="s">
        <v>124</v>
      </c>
      <c r="E19" s="21" t="s">
        <v>46</v>
      </c>
      <c r="F19" s="22" t="s">
        <v>6</v>
      </c>
      <c r="G19" s="29" t="s">
        <v>47</v>
      </c>
      <c r="H19" s="26"/>
      <c r="I19" s="26"/>
      <c r="J19" s="23" t="str">
        <f t="shared" si="0"/>
        <v>害財物損失統計報表斗南鎮  災害撤離情形統計</v>
      </c>
      <c r="K19" s="29" t="s">
        <v>47</v>
      </c>
    </row>
    <row r="20" spans="1:11" ht="39.75" customHeight="1">
      <c r="A20" s="23" t="s">
        <v>90</v>
      </c>
      <c r="B20" s="18" t="s">
        <v>91</v>
      </c>
      <c r="C20" s="32"/>
      <c r="D20" s="25" t="s">
        <v>92</v>
      </c>
      <c r="E20" s="21" t="s">
        <v>93</v>
      </c>
      <c r="F20" s="22" t="s">
        <v>94</v>
      </c>
      <c r="G20" s="21" t="s">
        <v>95</v>
      </c>
      <c r="H20" s="26"/>
      <c r="I20" s="26"/>
      <c r="J20" s="23" t="str">
        <f t="shared" si="0"/>
        <v>低收入戶數及人數按款別及年齡別分</v>
      </c>
      <c r="K20" s="21" t="s">
        <v>95</v>
      </c>
    </row>
    <row r="21" spans="1:11" ht="39.75" customHeight="1">
      <c r="A21" s="23" t="s">
        <v>96</v>
      </c>
      <c r="B21" s="18" t="s">
        <v>149</v>
      </c>
      <c r="C21" s="24"/>
      <c r="D21" s="25" t="s">
        <v>92</v>
      </c>
      <c r="E21" s="21" t="s">
        <v>93</v>
      </c>
      <c r="F21" s="22" t="s">
        <v>94</v>
      </c>
      <c r="G21" s="21" t="s">
        <v>95</v>
      </c>
      <c r="H21" s="26"/>
      <c r="I21" s="26"/>
      <c r="J21" s="23" t="str">
        <f t="shared" si="0"/>
        <v>低收入戶數及人數按身分別分</v>
      </c>
      <c r="K21" s="21" t="s">
        <v>95</v>
      </c>
    </row>
    <row r="22" spans="1:11" ht="39.75" customHeight="1">
      <c r="A22" s="23" t="s">
        <v>97</v>
      </c>
      <c r="B22" s="18" t="s">
        <v>150</v>
      </c>
      <c r="C22" s="24"/>
      <c r="D22" s="25" t="s">
        <v>92</v>
      </c>
      <c r="E22" s="21" t="s">
        <v>93</v>
      </c>
      <c r="F22" s="22" t="s">
        <v>94</v>
      </c>
      <c r="G22" s="21" t="s">
        <v>95</v>
      </c>
      <c r="H22" s="26"/>
      <c r="I22" s="26"/>
      <c r="J22" s="23" t="str">
        <f t="shared" si="0"/>
        <v>中低收入戶數及人數按年齡別分</v>
      </c>
      <c r="K22" s="21" t="s">
        <v>95</v>
      </c>
    </row>
    <row r="23" spans="1:11" ht="39.75" customHeight="1">
      <c r="A23" s="23" t="s">
        <v>98</v>
      </c>
      <c r="B23" s="18" t="s">
        <v>99</v>
      </c>
      <c r="C23" s="24"/>
      <c r="D23" s="25" t="s">
        <v>92</v>
      </c>
      <c r="E23" s="21" t="s">
        <v>93</v>
      </c>
      <c r="F23" s="22" t="s">
        <v>94</v>
      </c>
      <c r="G23" s="21" t="s">
        <v>95</v>
      </c>
      <c r="H23" s="26"/>
      <c r="I23" s="26"/>
      <c r="J23" s="23" t="str">
        <f t="shared" si="0"/>
        <v>中低收入戶數及人數按身分別分</v>
      </c>
      <c r="K23" s="21" t="s">
        <v>95</v>
      </c>
    </row>
    <row r="24" spans="1:11" ht="39.75" customHeight="1">
      <c r="A24" s="23" t="s">
        <v>151</v>
      </c>
      <c r="B24" s="18" t="s">
        <v>152</v>
      </c>
      <c r="C24" s="24"/>
      <c r="D24" s="25" t="s">
        <v>92</v>
      </c>
      <c r="E24" s="21" t="s">
        <v>46</v>
      </c>
      <c r="F24" s="22" t="s">
        <v>6</v>
      </c>
      <c r="G24" s="21" t="s">
        <v>95</v>
      </c>
      <c r="H24" s="26"/>
      <c r="I24" s="26"/>
      <c r="J24" s="23" t="str">
        <f t="shared" si="0"/>
        <v>低收入戶及中低收入戶核定概況</v>
      </c>
      <c r="K24" s="21" t="s">
        <v>95</v>
      </c>
    </row>
    <row r="25" spans="1:11" ht="39.75" customHeight="1">
      <c r="A25" s="23" t="s">
        <v>100</v>
      </c>
      <c r="B25" s="33" t="s">
        <v>101</v>
      </c>
      <c r="C25" s="34"/>
      <c r="D25" s="25" t="s">
        <v>92</v>
      </c>
      <c r="E25" s="21" t="s">
        <v>93</v>
      </c>
      <c r="F25" s="22" t="s">
        <v>94</v>
      </c>
      <c r="G25" s="21" t="s">
        <v>95</v>
      </c>
      <c r="H25" s="26"/>
      <c r="I25" s="26"/>
      <c r="J25" s="23" t="str">
        <f t="shared" si="0"/>
        <v>低收入戶生活扶助</v>
      </c>
      <c r="K25" s="21" t="s">
        <v>95</v>
      </c>
    </row>
    <row r="26" spans="1:11" ht="39.75" customHeight="1">
      <c r="A26" s="23" t="s">
        <v>102</v>
      </c>
      <c r="B26" s="18" t="s">
        <v>103</v>
      </c>
      <c r="C26" s="24"/>
      <c r="D26" s="21" t="s">
        <v>104</v>
      </c>
      <c r="E26" s="21" t="s">
        <v>93</v>
      </c>
      <c r="F26" s="22" t="s">
        <v>94</v>
      </c>
      <c r="G26" s="21" t="s">
        <v>95</v>
      </c>
      <c r="H26" s="26"/>
      <c r="I26" s="26"/>
      <c r="J26" s="23" t="str">
        <f t="shared" si="0"/>
        <v>低收入戶及節日慰問概況</v>
      </c>
      <c r="K26" s="21" t="s">
        <v>95</v>
      </c>
    </row>
    <row r="27" spans="1:11" ht="39.75" customHeight="1">
      <c r="A27" s="17" t="s">
        <v>105</v>
      </c>
      <c r="B27" s="33" t="s">
        <v>116</v>
      </c>
      <c r="C27" s="32"/>
      <c r="D27" s="21" t="s">
        <v>92</v>
      </c>
      <c r="E27" s="21" t="s">
        <v>93</v>
      </c>
      <c r="F27" s="22" t="s">
        <v>94</v>
      </c>
      <c r="G27" s="21" t="s">
        <v>95</v>
      </c>
      <c r="H27" s="26"/>
      <c r="I27" s="26"/>
      <c r="J27" s="23" t="str">
        <f t="shared" si="0"/>
        <v>列冊需關懷獨居老人人數及服務概況</v>
      </c>
      <c r="K27" s="21" t="s">
        <v>95</v>
      </c>
    </row>
    <row r="28" spans="1:11" ht="39.75" customHeight="1">
      <c r="A28" s="17" t="s">
        <v>106</v>
      </c>
      <c r="B28" s="33" t="s">
        <v>107</v>
      </c>
      <c r="C28" s="32"/>
      <c r="D28" s="21" t="s">
        <v>108</v>
      </c>
      <c r="E28" s="21" t="s">
        <v>93</v>
      </c>
      <c r="F28" s="22" t="s">
        <v>94</v>
      </c>
      <c r="G28" s="21" t="s">
        <v>95</v>
      </c>
      <c r="H28" s="26"/>
      <c r="I28" s="26"/>
      <c r="J28" s="23" t="str">
        <f t="shared" si="0"/>
        <v>中低收入(含低收入戶)老人生活津貼</v>
      </c>
      <c r="K28" s="21" t="s">
        <v>95</v>
      </c>
    </row>
    <row r="29" spans="1:11" ht="39.75" customHeight="1">
      <c r="A29" s="23" t="s">
        <v>110</v>
      </c>
      <c r="B29" s="18" t="s">
        <v>111</v>
      </c>
      <c r="C29" s="24"/>
      <c r="D29" s="29" t="s">
        <v>89</v>
      </c>
      <c r="E29" s="21" t="s">
        <v>93</v>
      </c>
      <c r="F29" s="22" t="s">
        <v>94</v>
      </c>
      <c r="G29" s="21" t="s">
        <v>95</v>
      </c>
      <c r="H29" s="26"/>
      <c r="I29" s="26"/>
      <c r="J29" s="23" t="str">
        <f t="shared" si="0"/>
        <v>推行社區發展工作概況</v>
      </c>
      <c r="K29" s="21" t="s">
        <v>95</v>
      </c>
    </row>
    <row r="30" spans="1:11" ht="39.75" customHeight="1">
      <c r="A30" s="17" t="s">
        <v>26</v>
      </c>
      <c r="B30" s="18" t="s">
        <v>144</v>
      </c>
      <c r="C30" s="24"/>
      <c r="D30" s="21" t="s">
        <v>109</v>
      </c>
      <c r="E30" s="21" t="s">
        <v>46</v>
      </c>
      <c r="F30" s="22" t="s">
        <v>6</v>
      </c>
      <c r="G30" s="22" t="s">
        <v>117</v>
      </c>
      <c r="H30" s="26"/>
      <c r="I30" s="26"/>
      <c r="J30" s="23" t="str">
        <f t="shared" si="0"/>
        <v>有效農機使用證之農機數量</v>
      </c>
      <c r="K30" s="22" t="s">
        <v>117</v>
      </c>
    </row>
    <row r="31" spans="1:11" ht="39.75" customHeight="1">
      <c r="A31" s="17" t="s">
        <v>78</v>
      </c>
      <c r="B31" s="18" t="s">
        <v>79</v>
      </c>
      <c r="C31" s="19"/>
      <c r="D31" s="21" t="s">
        <v>109</v>
      </c>
      <c r="E31" s="21" t="s">
        <v>46</v>
      </c>
      <c r="F31" s="22" t="s">
        <v>6</v>
      </c>
      <c r="G31" s="21" t="s">
        <v>118</v>
      </c>
      <c r="H31" s="26"/>
      <c r="I31" s="26"/>
      <c r="J31" s="23" t="str">
        <f t="shared" si="0"/>
        <v>都市計畫區域內公共工程實施數量</v>
      </c>
      <c r="K31" s="21" t="s">
        <v>118</v>
      </c>
    </row>
    <row r="32" spans="1:11" ht="39.75" customHeight="1">
      <c r="A32" s="17" t="s">
        <v>18</v>
      </c>
      <c r="B32" s="18" t="s">
        <v>59</v>
      </c>
      <c r="C32" s="24"/>
      <c r="D32" s="21" t="s">
        <v>109</v>
      </c>
      <c r="E32" s="21" t="s">
        <v>46</v>
      </c>
      <c r="F32" s="22" t="s">
        <v>6</v>
      </c>
      <c r="G32" s="21" t="s">
        <v>118</v>
      </c>
      <c r="H32" s="26"/>
      <c r="I32" s="26"/>
      <c r="J32" s="23" t="str">
        <f t="shared" si="0"/>
        <v>都市計畫地區面積及人口</v>
      </c>
      <c r="K32" s="21" t="s">
        <v>118</v>
      </c>
    </row>
    <row r="33" spans="1:11" ht="39.75" customHeight="1">
      <c r="A33" s="35" t="s">
        <v>19</v>
      </c>
      <c r="B33" s="18" t="s">
        <v>60</v>
      </c>
      <c r="C33" s="24"/>
      <c r="D33" s="21" t="s">
        <v>109</v>
      </c>
      <c r="E33" s="21" t="s">
        <v>46</v>
      </c>
      <c r="F33" s="22" t="s">
        <v>6</v>
      </c>
      <c r="G33" s="21" t="s">
        <v>118</v>
      </c>
      <c r="H33" s="26"/>
      <c r="I33" s="26"/>
      <c r="J33" s="23" t="str">
        <f t="shared" si="0"/>
        <v>都市計畫地區種類</v>
      </c>
      <c r="K33" s="21" t="s">
        <v>118</v>
      </c>
    </row>
    <row r="34" spans="1:11" ht="39.75" customHeight="1">
      <c r="A34" s="17" t="s">
        <v>20</v>
      </c>
      <c r="B34" s="18" t="s">
        <v>61</v>
      </c>
      <c r="C34" s="24"/>
      <c r="D34" s="21" t="s">
        <v>109</v>
      </c>
      <c r="E34" s="21" t="s">
        <v>46</v>
      </c>
      <c r="F34" s="22" t="s">
        <v>6</v>
      </c>
      <c r="G34" s="21" t="s">
        <v>118</v>
      </c>
      <c r="H34" s="26"/>
      <c r="I34" s="26"/>
      <c r="J34" s="23" t="str">
        <f t="shared" si="0"/>
        <v>都市計畫公共設施用地計畫面積</v>
      </c>
      <c r="K34" s="21" t="s">
        <v>118</v>
      </c>
    </row>
    <row r="35" spans="1:11" ht="39.75" customHeight="1">
      <c r="A35" s="17" t="s">
        <v>21</v>
      </c>
      <c r="B35" s="18" t="s">
        <v>62</v>
      </c>
      <c r="C35" s="24"/>
      <c r="D35" s="21" t="s">
        <v>109</v>
      </c>
      <c r="E35" s="21" t="s">
        <v>46</v>
      </c>
      <c r="F35" s="22" t="s">
        <v>6</v>
      </c>
      <c r="G35" s="21" t="s">
        <v>118</v>
      </c>
      <c r="H35" s="26"/>
      <c r="I35" s="26"/>
      <c r="J35" s="23" t="str">
        <f t="shared" si="0"/>
        <v>都市計畫公共設施用地已取得面積</v>
      </c>
      <c r="K35" s="21" t="s">
        <v>118</v>
      </c>
    </row>
    <row r="36" spans="1:11" ht="39.75" customHeight="1">
      <c r="A36" s="17" t="s">
        <v>22</v>
      </c>
      <c r="B36" s="18" t="s">
        <v>63</v>
      </c>
      <c r="C36" s="24"/>
      <c r="D36" s="21" t="s">
        <v>109</v>
      </c>
      <c r="E36" s="21" t="s">
        <v>46</v>
      </c>
      <c r="F36" s="22" t="s">
        <v>6</v>
      </c>
      <c r="G36" s="21" t="s">
        <v>118</v>
      </c>
      <c r="H36" s="26"/>
      <c r="I36" s="26"/>
      <c r="J36" s="23" t="str">
        <f t="shared" si="0"/>
        <v>都市計畫土地使用分區面積</v>
      </c>
      <c r="K36" s="21" t="s">
        <v>118</v>
      </c>
    </row>
    <row r="37" spans="1:11" ht="39.75" customHeight="1">
      <c r="A37" s="36" t="s">
        <v>23</v>
      </c>
      <c r="B37" s="18" t="s">
        <v>64</v>
      </c>
      <c r="C37" s="24"/>
      <c r="D37" s="21" t="s">
        <v>109</v>
      </c>
      <c r="E37" s="21" t="s">
        <v>46</v>
      </c>
      <c r="F37" s="22" t="s">
        <v>6</v>
      </c>
      <c r="G37" s="21" t="s">
        <v>118</v>
      </c>
      <c r="H37" s="26"/>
      <c r="I37" s="26"/>
      <c r="J37" s="23" t="str">
        <f t="shared" si="0"/>
        <v>都市計畫公共設施用地已闢建面積</v>
      </c>
      <c r="K37" s="21" t="s">
        <v>118</v>
      </c>
    </row>
    <row r="38" spans="1:11" ht="48.75" customHeight="1">
      <c r="A38" s="37" t="s">
        <v>10</v>
      </c>
      <c r="B38" s="33" t="s">
        <v>112</v>
      </c>
      <c r="C38" s="38"/>
      <c r="D38" s="21" t="s">
        <v>109</v>
      </c>
      <c r="E38" s="21" t="s">
        <v>46</v>
      </c>
      <c r="F38" s="22" t="s">
        <v>6</v>
      </c>
      <c r="G38" s="21" t="s">
        <v>118</v>
      </c>
      <c r="H38" s="26"/>
      <c r="I38" s="26"/>
      <c r="J38" s="23" t="str">
        <f t="shared" si="0"/>
        <v>都市計畫區域內現有已開闢道路長度及面積暨橋梁座數、自行車道長度</v>
      </c>
      <c r="K38" s="21" t="s">
        <v>118</v>
      </c>
    </row>
    <row r="39" spans="1:11" ht="39.75" customHeight="1">
      <c r="A39" s="35" t="s">
        <v>126</v>
      </c>
      <c r="B39" s="18" t="s">
        <v>127</v>
      </c>
      <c r="C39" s="39"/>
      <c r="D39" s="21" t="s">
        <v>109</v>
      </c>
      <c r="E39" s="21" t="s">
        <v>46</v>
      </c>
      <c r="F39" s="22" t="s">
        <v>6</v>
      </c>
      <c r="G39" s="21" t="s">
        <v>118</v>
      </c>
      <c r="H39" s="26"/>
      <c r="I39" s="26"/>
      <c r="J39" s="23" t="str">
        <f t="shared" si="0"/>
        <v>縣道公路養護工程成果</v>
      </c>
      <c r="K39" s="21" t="s">
        <v>118</v>
      </c>
    </row>
    <row r="40" spans="1:11" ht="39.75" customHeight="1">
      <c r="A40" s="35" t="s">
        <v>11</v>
      </c>
      <c r="B40" s="18" t="s">
        <v>65</v>
      </c>
      <c r="C40" s="24"/>
      <c r="D40" s="21" t="s">
        <v>109</v>
      </c>
      <c r="E40" s="21" t="s">
        <v>46</v>
      </c>
      <c r="F40" s="22" t="s">
        <v>6</v>
      </c>
      <c r="G40" s="21" t="s">
        <v>118</v>
      </c>
      <c r="H40" s="26"/>
      <c r="I40" s="26"/>
      <c r="J40" s="23" t="str">
        <f t="shared" si="0"/>
        <v>鄉道公路養護工程成果</v>
      </c>
      <c r="K40" s="21" t="s">
        <v>118</v>
      </c>
    </row>
    <row r="41" spans="1:11" ht="39.75" customHeight="1">
      <c r="A41" s="35" t="s">
        <v>128</v>
      </c>
      <c r="B41" s="18" t="s">
        <v>129</v>
      </c>
      <c r="C41" s="39"/>
      <c r="D41" s="21" t="s">
        <v>109</v>
      </c>
      <c r="E41" s="21" t="s">
        <v>46</v>
      </c>
      <c r="F41" s="22" t="s">
        <v>6</v>
      </c>
      <c r="G41" s="21" t="s">
        <v>118</v>
      </c>
      <c r="H41" s="26"/>
      <c r="I41" s="26"/>
      <c r="J41" s="23" t="str">
        <f t="shared" si="0"/>
        <v>縣道公路新建及改善工程完成數量</v>
      </c>
      <c r="K41" s="21" t="s">
        <v>118</v>
      </c>
    </row>
    <row r="42" spans="1:11" ht="39.75" customHeight="1">
      <c r="A42" s="35" t="s">
        <v>130</v>
      </c>
      <c r="B42" s="18" t="s">
        <v>131</v>
      </c>
      <c r="C42" s="39"/>
      <c r="D42" s="21" t="s">
        <v>109</v>
      </c>
      <c r="E42" s="21" t="s">
        <v>46</v>
      </c>
      <c r="F42" s="22" t="s">
        <v>6</v>
      </c>
      <c r="G42" s="21" t="s">
        <v>118</v>
      </c>
      <c r="H42" s="26"/>
      <c r="I42" s="26"/>
      <c r="J42" s="23" t="str">
        <f t="shared" si="0"/>
        <v>鄉道公路新建及改善工程完成數量</v>
      </c>
      <c r="K42" s="21" t="s">
        <v>118</v>
      </c>
    </row>
    <row r="43" spans="1:11" ht="39.75" customHeight="1">
      <c r="A43" s="35" t="s">
        <v>12</v>
      </c>
      <c r="B43" s="18" t="s">
        <v>66</v>
      </c>
      <c r="C43" s="24"/>
      <c r="D43" s="21" t="s">
        <v>113</v>
      </c>
      <c r="E43" s="21" t="s">
        <v>46</v>
      </c>
      <c r="F43" s="22" t="s">
        <v>6</v>
      </c>
      <c r="G43" s="21" t="s">
        <v>118</v>
      </c>
      <c r="H43" s="26"/>
      <c r="I43" s="26"/>
      <c r="J43" s="23" t="str">
        <f t="shared" si="0"/>
        <v>停車位概況-都市計畫區內路外</v>
      </c>
      <c r="K43" s="21" t="s">
        <v>118</v>
      </c>
    </row>
    <row r="44" spans="1:11" ht="39.75" customHeight="1">
      <c r="A44" s="35" t="s">
        <v>13</v>
      </c>
      <c r="B44" s="18" t="s">
        <v>67</v>
      </c>
      <c r="C44" s="24"/>
      <c r="D44" s="21" t="s">
        <v>113</v>
      </c>
      <c r="E44" s="21" t="s">
        <v>46</v>
      </c>
      <c r="F44" s="22" t="s">
        <v>6</v>
      </c>
      <c r="G44" s="21" t="s">
        <v>118</v>
      </c>
      <c r="H44" s="26"/>
      <c r="I44" s="26"/>
      <c r="J44" s="23" t="str">
        <f t="shared" si="0"/>
        <v>停車位概況-都市計畫區外路外</v>
      </c>
      <c r="K44" s="21" t="s">
        <v>118</v>
      </c>
    </row>
    <row r="45" spans="1:11" ht="39.75" customHeight="1">
      <c r="A45" s="35" t="s">
        <v>14</v>
      </c>
      <c r="B45" s="18" t="s">
        <v>68</v>
      </c>
      <c r="C45" s="24"/>
      <c r="D45" s="21" t="s">
        <v>113</v>
      </c>
      <c r="E45" s="21" t="s">
        <v>46</v>
      </c>
      <c r="F45" s="22" t="s">
        <v>6</v>
      </c>
      <c r="G45" s="21" t="s">
        <v>118</v>
      </c>
      <c r="H45" s="26"/>
      <c r="I45" s="26"/>
      <c r="J45" s="23" t="str">
        <f t="shared" si="0"/>
        <v>停車位概況-路邊停車位</v>
      </c>
      <c r="K45" s="21" t="s">
        <v>118</v>
      </c>
    </row>
    <row r="46" spans="1:11" ht="39.75" customHeight="1">
      <c r="A46" s="35" t="s">
        <v>15</v>
      </c>
      <c r="B46" s="18" t="s">
        <v>71</v>
      </c>
      <c r="C46" s="24"/>
      <c r="D46" s="21" t="s">
        <v>113</v>
      </c>
      <c r="E46" s="21" t="s">
        <v>46</v>
      </c>
      <c r="F46" s="22" t="s">
        <v>6</v>
      </c>
      <c r="G46" s="21" t="s">
        <v>118</v>
      </c>
      <c r="H46" s="26"/>
      <c r="I46" s="26"/>
      <c r="J46" s="23" t="str">
        <f t="shared" si="0"/>
        <v>停車位概況-區內路外身心障礙者專用停車位</v>
      </c>
      <c r="K46" s="21" t="s">
        <v>118</v>
      </c>
    </row>
    <row r="47" spans="1:11" ht="39.75" customHeight="1">
      <c r="A47" s="35" t="s">
        <v>16</v>
      </c>
      <c r="B47" s="18" t="s">
        <v>72</v>
      </c>
      <c r="C47" s="24"/>
      <c r="D47" s="21" t="s">
        <v>113</v>
      </c>
      <c r="E47" s="21" t="s">
        <v>46</v>
      </c>
      <c r="F47" s="22" t="s">
        <v>6</v>
      </c>
      <c r="G47" s="21" t="s">
        <v>118</v>
      </c>
      <c r="H47" s="26"/>
      <c r="I47" s="26"/>
      <c r="J47" s="23" t="str">
        <f t="shared" si="0"/>
        <v>停車位概況-區外路外身心障礙者專用停車位</v>
      </c>
      <c r="K47" s="21" t="s">
        <v>118</v>
      </c>
    </row>
    <row r="48" spans="1:11" ht="39.75" customHeight="1">
      <c r="A48" s="35" t="s">
        <v>17</v>
      </c>
      <c r="B48" s="18" t="s">
        <v>73</v>
      </c>
      <c r="C48" s="24"/>
      <c r="D48" s="21" t="s">
        <v>113</v>
      </c>
      <c r="E48" s="21" t="s">
        <v>46</v>
      </c>
      <c r="F48" s="22" t="s">
        <v>6</v>
      </c>
      <c r="G48" s="21" t="s">
        <v>118</v>
      </c>
      <c r="H48" s="26"/>
      <c r="I48" s="26"/>
      <c r="J48" s="23" t="str">
        <f t="shared" si="0"/>
        <v>停車位概況-路邊身心障礙者專用停車位</v>
      </c>
      <c r="K48" s="21" t="s">
        <v>118</v>
      </c>
    </row>
    <row r="49" spans="1:11" ht="39.75" customHeight="1">
      <c r="A49" s="40" t="s">
        <v>114</v>
      </c>
      <c r="B49" s="18" t="s">
        <v>34</v>
      </c>
      <c r="C49" s="24"/>
      <c r="D49" s="29" t="s">
        <v>115</v>
      </c>
      <c r="E49" s="21" t="s">
        <v>46</v>
      </c>
      <c r="F49" s="22" t="s">
        <v>6</v>
      </c>
      <c r="G49" s="22" t="s">
        <v>35</v>
      </c>
      <c r="H49" s="26"/>
      <c r="I49" s="26"/>
      <c r="J49" s="23" t="str">
        <f t="shared" si="0"/>
        <v>公庫收支</v>
      </c>
      <c r="K49" s="22" t="s">
        <v>35</v>
      </c>
    </row>
    <row r="50" spans="1:11" ht="39.75" customHeight="1">
      <c r="A50" s="17" t="s">
        <v>27</v>
      </c>
      <c r="B50" s="18" t="s">
        <v>52</v>
      </c>
      <c r="C50" s="24"/>
      <c r="D50" s="21" t="s">
        <v>109</v>
      </c>
      <c r="E50" s="21" t="s">
        <v>46</v>
      </c>
      <c r="F50" s="22" t="s">
        <v>6</v>
      </c>
      <c r="G50" s="22" t="s">
        <v>47</v>
      </c>
      <c r="H50" s="26"/>
      <c r="I50" s="26"/>
      <c r="J50" s="23" t="str">
        <f t="shared" si="0"/>
        <v>辦理調解業務概況</v>
      </c>
      <c r="K50" s="22" t="s">
        <v>47</v>
      </c>
    </row>
    <row r="51" spans="1:11" ht="39.75" customHeight="1">
      <c r="A51" s="41" t="s">
        <v>28</v>
      </c>
      <c r="B51" s="18" t="s">
        <v>53</v>
      </c>
      <c r="C51" s="24"/>
      <c r="D51" s="21" t="s">
        <v>109</v>
      </c>
      <c r="E51" s="21" t="s">
        <v>46</v>
      </c>
      <c r="F51" s="22" t="s">
        <v>6</v>
      </c>
      <c r="G51" s="22" t="s">
        <v>47</v>
      </c>
      <c r="H51" s="26"/>
      <c r="I51" s="26"/>
      <c r="J51" s="23" t="str">
        <f t="shared" si="0"/>
        <v>調解委員會組織概況</v>
      </c>
      <c r="K51" s="22" t="s">
        <v>47</v>
      </c>
    </row>
    <row r="52" spans="1:11" ht="39.75" customHeight="1">
      <c r="A52" s="17" t="s">
        <v>29</v>
      </c>
      <c r="B52" s="18" t="s">
        <v>54</v>
      </c>
      <c r="C52" s="24"/>
      <c r="D52" s="21" t="s">
        <v>109</v>
      </c>
      <c r="E52" s="21" t="s">
        <v>46</v>
      </c>
      <c r="F52" s="22" t="s">
        <v>6</v>
      </c>
      <c r="G52" s="22" t="s">
        <v>47</v>
      </c>
      <c r="H52" s="26"/>
      <c r="I52" s="26"/>
      <c r="J52" s="23" t="str">
        <f t="shared" si="0"/>
        <v>辦理調解方式概況</v>
      </c>
      <c r="K52" s="22" t="s">
        <v>47</v>
      </c>
    </row>
    <row r="53" spans="1:11" ht="39.75" customHeight="1">
      <c r="A53" s="17" t="s">
        <v>30</v>
      </c>
      <c r="B53" s="18" t="s">
        <v>55</v>
      </c>
      <c r="C53" s="24"/>
      <c r="D53" s="21" t="s">
        <v>109</v>
      </c>
      <c r="E53" s="21" t="s">
        <v>46</v>
      </c>
      <c r="F53" s="22" t="s">
        <v>6</v>
      </c>
      <c r="G53" s="22" t="s">
        <v>47</v>
      </c>
      <c r="H53" s="26"/>
      <c r="I53" s="26"/>
      <c r="J53" s="23" t="str">
        <f t="shared" si="0"/>
        <v>公墓設施概況</v>
      </c>
      <c r="K53" s="22" t="s">
        <v>47</v>
      </c>
    </row>
    <row r="54" spans="1:11" ht="39.75" customHeight="1">
      <c r="A54" s="17" t="s">
        <v>31</v>
      </c>
      <c r="B54" s="18" t="s">
        <v>56</v>
      </c>
      <c r="C54" s="24"/>
      <c r="D54" s="21" t="s">
        <v>109</v>
      </c>
      <c r="E54" s="21" t="s">
        <v>46</v>
      </c>
      <c r="F54" s="22" t="s">
        <v>6</v>
      </c>
      <c r="G54" s="22" t="s">
        <v>47</v>
      </c>
      <c r="H54" s="26"/>
      <c r="I54" s="26"/>
      <c r="J54" s="23" t="str">
        <f t="shared" si="0"/>
        <v>骨灰(骸)存放設施概況</v>
      </c>
      <c r="K54" s="22" t="s">
        <v>47</v>
      </c>
    </row>
    <row r="55" spans="1:11" ht="39.75" customHeight="1">
      <c r="A55" s="35" t="s">
        <v>32</v>
      </c>
      <c r="B55" s="18" t="s">
        <v>57</v>
      </c>
      <c r="C55" s="24"/>
      <c r="D55" s="21" t="s">
        <v>109</v>
      </c>
      <c r="E55" s="21" t="s">
        <v>46</v>
      </c>
      <c r="F55" s="22" t="s">
        <v>6</v>
      </c>
      <c r="G55" s="22" t="s">
        <v>47</v>
      </c>
      <c r="H55" s="26"/>
      <c r="I55" s="26"/>
      <c r="J55" s="23" t="str">
        <f t="shared" si="0"/>
        <v>殯葬管理業務概況</v>
      </c>
      <c r="K55" s="22" t="s">
        <v>47</v>
      </c>
    </row>
    <row r="56" spans="1:11" ht="39.75" customHeight="1">
      <c r="A56" s="17" t="s">
        <v>33</v>
      </c>
      <c r="B56" s="18" t="s">
        <v>58</v>
      </c>
      <c r="C56" s="24"/>
      <c r="D56" s="21" t="s">
        <v>109</v>
      </c>
      <c r="E56" s="21" t="s">
        <v>46</v>
      </c>
      <c r="F56" s="22" t="s">
        <v>6</v>
      </c>
      <c r="G56" s="22" t="s">
        <v>47</v>
      </c>
      <c r="H56" s="26"/>
      <c r="I56" s="26"/>
      <c r="J56" s="23" t="str">
        <f t="shared" si="0"/>
        <v>殯儀館設施概況</v>
      </c>
      <c r="K56" s="22" t="s">
        <v>47</v>
      </c>
    </row>
    <row r="57" spans="1:11" ht="39.75" customHeight="1">
      <c r="A57" s="17" t="s">
        <v>132</v>
      </c>
      <c r="B57" s="18" t="s">
        <v>133</v>
      </c>
      <c r="C57" s="39"/>
      <c r="D57" s="21" t="s">
        <v>109</v>
      </c>
      <c r="E57" s="21" t="s">
        <v>46</v>
      </c>
      <c r="F57" s="22" t="s">
        <v>6</v>
      </c>
      <c r="G57" s="22" t="s">
        <v>47</v>
      </c>
      <c r="H57" s="26"/>
      <c r="I57" s="26"/>
      <c r="J57" s="23" t="str">
        <f t="shared" si="0"/>
        <v>火化場設施概況</v>
      </c>
      <c r="K57" s="22" t="s">
        <v>47</v>
      </c>
    </row>
    <row r="58" spans="1:11" ht="39.75" customHeight="1">
      <c r="A58" s="17" t="s">
        <v>134</v>
      </c>
      <c r="B58" s="18" t="s">
        <v>135</v>
      </c>
      <c r="C58" s="39"/>
      <c r="D58" s="21" t="s">
        <v>109</v>
      </c>
      <c r="E58" s="21" t="s">
        <v>46</v>
      </c>
      <c r="F58" s="22" t="s">
        <v>6</v>
      </c>
      <c r="G58" s="22" t="s">
        <v>47</v>
      </c>
      <c r="H58" s="26"/>
      <c r="I58" s="26"/>
      <c r="J58" s="23" t="str">
        <f t="shared" si="0"/>
        <v>宗教財團法人概況</v>
      </c>
      <c r="K58" s="22" t="s">
        <v>47</v>
      </c>
    </row>
    <row r="59" spans="1:11" ht="39.75" customHeight="1">
      <c r="A59" s="17" t="s">
        <v>136</v>
      </c>
      <c r="B59" s="18" t="s">
        <v>137</v>
      </c>
      <c r="C59" s="39"/>
      <c r="D59" s="21" t="s">
        <v>109</v>
      </c>
      <c r="E59" s="21" t="s">
        <v>46</v>
      </c>
      <c r="F59" s="22" t="s">
        <v>6</v>
      </c>
      <c r="G59" s="22" t="s">
        <v>47</v>
      </c>
      <c r="H59" s="26"/>
      <c r="I59" s="26"/>
      <c r="J59" s="23" t="str">
        <f t="shared" si="0"/>
        <v>寺廟登記概況</v>
      </c>
      <c r="K59" s="22" t="s">
        <v>47</v>
      </c>
    </row>
    <row r="60" spans="1:11" ht="39.75" customHeight="1">
      <c r="A60" s="17" t="s">
        <v>138</v>
      </c>
      <c r="B60" s="18" t="s">
        <v>139</v>
      </c>
      <c r="C60" s="39"/>
      <c r="D60" s="21" t="s">
        <v>109</v>
      </c>
      <c r="E60" s="21" t="s">
        <v>46</v>
      </c>
      <c r="F60" s="22" t="s">
        <v>6</v>
      </c>
      <c r="G60" s="22" t="s">
        <v>47</v>
      </c>
      <c r="H60" s="26"/>
      <c r="I60" s="26"/>
      <c r="J60" s="23" t="str">
        <f t="shared" si="0"/>
        <v>教會(堂)概況</v>
      </c>
      <c r="K60" s="22" t="s">
        <v>47</v>
      </c>
    </row>
    <row r="61" spans="1:11" ht="39.75" customHeight="1">
      <c r="A61" s="17" t="s">
        <v>140</v>
      </c>
      <c r="B61" s="18" t="s">
        <v>141</v>
      </c>
      <c r="C61" s="39"/>
      <c r="D61" s="21" t="s">
        <v>109</v>
      </c>
      <c r="E61" s="21" t="s">
        <v>46</v>
      </c>
      <c r="F61" s="22" t="s">
        <v>6</v>
      </c>
      <c r="G61" s="22" t="s">
        <v>47</v>
      </c>
      <c r="H61" s="26"/>
      <c r="I61" s="26"/>
      <c r="J61" s="23" t="str">
        <f t="shared" si="0"/>
        <v>宗教團體興辦公益慈善及社會教化事業概況</v>
      </c>
      <c r="K61" s="22" t="s">
        <v>47</v>
      </c>
    </row>
  </sheetData>
  <sheetProtection/>
  <mergeCells count="62">
    <mergeCell ref="B58:C58"/>
    <mergeCell ref="B59:C59"/>
    <mergeCell ref="B60:C60"/>
    <mergeCell ref="B61:C61"/>
    <mergeCell ref="B4:C4"/>
    <mergeCell ref="B5:C5"/>
    <mergeCell ref="B19:C19"/>
    <mergeCell ref="B39:C39"/>
    <mergeCell ref="B41:C41"/>
    <mergeCell ref="B29:C29"/>
    <mergeCell ref="B26:C26"/>
    <mergeCell ref="B15:C15"/>
    <mergeCell ref="B28:C28"/>
    <mergeCell ref="B24:C24"/>
    <mergeCell ref="B57:C57"/>
    <mergeCell ref="B9:C9"/>
    <mergeCell ref="B11:C11"/>
    <mergeCell ref="B12:C12"/>
    <mergeCell ref="B25:C25"/>
    <mergeCell ref="B23:C23"/>
    <mergeCell ref="B13:C13"/>
    <mergeCell ref="B18:C18"/>
    <mergeCell ref="B22:C22"/>
    <mergeCell ref="B14:C14"/>
    <mergeCell ref="B56:C56"/>
    <mergeCell ref="B16:C16"/>
    <mergeCell ref="B20:C20"/>
    <mergeCell ref="B21:C21"/>
    <mergeCell ref="B48:C48"/>
    <mergeCell ref="B47:C47"/>
    <mergeCell ref="B40:C40"/>
    <mergeCell ref="B30:C30"/>
    <mergeCell ref="B17:C17"/>
    <mergeCell ref="B27:C27"/>
    <mergeCell ref="A1:K1"/>
    <mergeCell ref="B6:C6"/>
    <mergeCell ref="B7:C7"/>
    <mergeCell ref="B8:C8"/>
    <mergeCell ref="J2:K2"/>
    <mergeCell ref="B3:C3"/>
    <mergeCell ref="A2:G2"/>
    <mergeCell ref="H2:I2"/>
    <mergeCell ref="B49:C49"/>
    <mergeCell ref="B33:C33"/>
    <mergeCell ref="B32:C32"/>
    <mergeCell ref="B37:C37"/>
    <mergeCell ref="B36:C36"/>
    <mergeCell ref="B35:C35"/>
    <mergeCell ref="B38:C38"/>
    <mergeCell ref="B34:C34"/>
    <mergeCell ref="B46:C46"/>
    <mergeCell ref="B42:C42"/>
    <mergeCell ref="B51:C51"/>
    <mergeCell ref="B50:C50"/>
    <mergeCell ref="B31:C31"/>
    <mergeCell ref="B55:C55"/>
    <mergeCell ref="B53:C53"/>
    <mergeCell ref="B54:C54"/>
    <mergeCell ref="B52:C52"/>
    <mergeCell ref="B43:C43"/>
    <mergeCell ref="B45:C45"/>
    <mergeCell ref="B44:C44"/>
  </mergeCells>
  <printOptions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tcftax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2018-06-18T07:47:00Z</cp:lastPrinted>
  <dcterms:created xsi:type="dcterms:W3CDTF">2011-03-08T07:35:11Z</dcterms:created>
  <dcterms:modified xsi:type="dcterms:W3CDTF">2024-04-08T01:32:55Z</dcterms:modified>
  <cp:category/>
  <cp:version/>
  <cp:contentType/>
  <cp:contentStatus/>
</cp:coreProperties>
</file>