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<sst xmlns="http://schemas.openxmlformats.org/spreadsheetml/2006/main" count="24" uniqueCount="23">
  <si>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台塑捐贈10億元代辦經費支用情形表</t>
  </si>
  <si>
    <t>項次</t>
  </si>
  <si>
    <t>業務單位</t>
  </si>
  <si>
    <t>原分配經費(元)
(A)</t>
  </si>
  <si>
    <t>備註</t>
  </si>
  <si>
    <t>一</t>
  </si>
  <si>
    <t>二</t>
  </si>
  <si>
    <t>布袋戲傳習中心(大型戶外劇場)</t>
  </si>
  <si>
    <t>文化處</t>
  </si>
  <si>
    <t>該兩項計畫合計1.8億元由文化處執行</t>
  </si>
  <si>
    <t>三</t>
  </si>
  <si>
    <t>北港文化中心</t>
  </si>
  <si>
    <t>四</t>
  </si>
  <si>
    <t>農業博覽會</t>
  </si>
  <si>
    <t>各局處</t>
  </si>
  <si>
    <t>合計</t>
  </si>
  <si>
    <t>帳面餘額(元)
(C)=(A)-(B)</t>
  </si>
  <si>
    <t>累計實支金額(元)
(B)</t>
  </si>
  <si>
    <t xml:space="preserve">雲林縣國際會議中心(含布袋戲傳習中心相關設施) </t>
  </si>
  <si>
    <t>執行計畫(註)</t>
  </si>
  <si>
    <t>註：台塑公司100年7月27日函捐贈10億元專款用於布袋戲傳習中心、國際會議中心及辦理農業博覽會相關經費，並於101年3月13日函復本府同意新增「北港文化中心」指定用途。</t>
  </si>
  <si>
    <t>城鄉處
文化處</t>
  </si>
  <si>
    <r>
      <t>累計至</t>
    </r>
    <r>
      <rPr>
        <b/>
        <u val="single"/>
        <sz val="16"/>
        <color indexed="10"/>
        <rFont val="標楷體"/>
        <family val="4"/>
      </rPr>
      <t>104年10月31日</t>
    </r>
    <r>
      <rPr>
        <b/>
        <sz val="16"/>
        <color indexed="8"/>
        <rFont val="標楷體"/>
        <family val="4"/>
      </rPr>
      <t>止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</si>
</sst>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8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b/>
      <sz val="16"/>
      <color indexed="8"/>
      <name val="標楷體"/>
      <family val="4"/>
    </font>
    <font>
      <b/>
      <u val="single"/>
      <sz val="16"/>
      <color indexed="10"/>
      <name val="標楷體"/>
      <family val="4"/>
    </font>
    <font>
      <sz val="13"/>
      <name val="標楷體"/>
      <family val="4"/>
    </font>
    <font>
      <u val="single"/>
      <sz val="14"/>
      <color indexed="12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2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3" sqref="A3"/>
    </sheetView>
  </sheetViews>
  <sheetFormatPr defaultColWidth="9.00390625" defaultRowHeight="16.5"/>
  <cols>
    <col min="1" max="1" width="6.625" style="0" customWidth="1"/>
    <col min="2" max="2" width="27.75390625" style="0" customWidth="1"/>
    <col min="3" max="3" width="10.25390625" style="0" customWidth="1"/>
    <col min="4" max="4" width="18.00390625" style="0" customWidth="1"/>
    <col min="5" max="5" width="19.75390625" style="0" customWidth="1"/>
    <col min="6" max="6" width="18.625" style="0" customWidth="1"/>
    <col min="7" max="7" width="24.125" style="0" customWidth="1"/>
  </cols>
  <sheetData>
    <row r="1" spans="1:11" s="1" customFormat="1" ht="24" customHeight="1">
      <c r="A1" s="16" t="s">
        <v>0</v>
      </c>
      <c r="B1" s="17"/>
      <c r="C1" s="17"/>
      <c r="D1" s="17"/>
      <c r="E1" s="17"/>
      <c r="F1" s="17"/>
      <c r="G1" s="17"/>
      <c r="H1" s="2"/>
      <c r="I1" s="2"/>
      <c r="J1" s="2"/>
      <c r="K1" s="2"/>
    </row>
    <row r="2" spans="1:11" s="1" customFormat="1" ht="21">
      <c r="A2" s="18" t="s">
        <v>22</v>
      </c>
      <c r="B2" s="19"/>
      <c r="C2" s="19"/>
      <c r="D2" s="19"/>
      <c r="E2" s="19"/>
      <c r="F2" s="19"/>
      <c r="G2" s="19"/>
      <c r="H2" s="2"/>
      <c r="I2" s="2"/>
      <c r="J2" s="2"/>
      <c r="K2" s="2"/>
    </row>
    <row r="3" spans="1:7" s="6" customFormat="1" ht="34.5" customHeight="1">
      <c r="A3" s="3" t="s">
        <v>1</v>
      </c>
      <c r="B3" s="4" t="s">
        <v>19</v>
      </c>
      <c r="C3" s="4" t="s">
        <v>2</v>
      </c>
      <c r="D3" s="4" t="s">
        <v>3</v>
      </c>
      <c r="E3" s="4" t="s">
        <v>17</v>
      </c>
      <c r="F3" s="4" t="s">
        <v>16</v>
      </c>
      <c r="G3" s="3" t="s">
        <v>4</v>
      </c>
    </row>
    <row r="4" spans="1:7" s="6" customFormat="1" ht="79.5" customHeight="1">
      <c r="A4" s="3" t="s">
        <v>5</v>
      </c>
      <c r="B4" s="7" t="s">
        <v>18</v>
      </c>
      <c r="C4" s="4" t="s">
        <v>21</v>
      </c>
      <c r="D4" s="9">
        <v>640000000</v>
      </c>
      <c r="E4" s="9">
        <v>20135672</v>
      </c>
      <c r="F4" s="9">
        <f>D4-E4</f>
        <v>619864328</v>
      </c>
      <c r="G4" s="10"/>
    </row>
    <row r="5" spans="1:7" s="6" customFormat="1" ht="69" customHeight="1">
      <c r="A5" s="3" t="s">
        <v>6</v>
      </c>
      <c r="B5" s="8" t="s">
        <v>7</v>
      </c>
      <c r="C5" s="4" t="s">
        <v>8</v>
      </c>
      <c r="D5" s="9">
        <f>66850000-4516336</f>
        <v>62333664</v>
      </c>
      <c r="E5" s="9">
        <v>60008325</v>
      </c>
      <c r="F5" s="9">
        <f>D5-E5</f>
        <v>2325339</v>
      </c>
      <c r="G5" s="13" t="s">
        <v>9</v>
      </c>
    </row>
    <row r="6" spans="1:7" s="6" customFormat="1" ht="60" customHeight="1">
      <c r="A6" s="3" t="s">
        <v>10</v>
      </c>
      <c r="B6" s="8" t="s">
        <v>11</v>
      </c>
      <c r="C6" s="4" t="s">
        <v>8</v>
      </c>
      <c r="D6" s="9">
        <f>113150000+2564321+1952015</f>
        <v>117666336</v>
      </c>
      <c r="E6" s="9">
        <v>86999796</v>
      </c>
      <c r="F6" s="9">
        <f>D6-E6</f>
        <v>30666540</v>
      </c>
      <c r="G6" s="13"/>
    </row>
    <row r="7" spans="1:7" s="6" customFormat="1" ht="62.25" customHeight="1">
      <c r="A7" s="3" t="s">
        <v>12</v>
      </c>
      <c r="B7" s="8" t="s">
        <v>13</v>
      </c>
      <c r="C7" s="4" t="s">
        <v>14</v>
      </c>
      <c r="D7" s="9">
        <f>D8-D4-D5-D6</f>
        <v>180000000</v>
      </c>
      <c r="E7" s="9">
        <v>157052347</v>
      </c>
      <c r="F7" s="9">
        <f>D7-E7</f>
        <v>22947653</v>
      </c>
      <c r="G7" s="5"/>
    </row>
    <row r="8" spans="1:7" s="6" customFormat="1" ht="39.75" customHeight="1">
      <c r="A8" s="3" t="s">
        <v>15</v>
      </c>
      <c r="B8" s="5"/>
      <c r="C8" s="3"/>
      <c r="D8" s="9">
        <v>1000000000</v>
      </c>
      <c r="E8" s="11">
        <f>SUBTOTAL(9,E4:E7)</f>
        <v>324196140</v>
      </c>
      <c r="F8" s="9">
        <f>SUM(F4:F7)</f>
        <v>675803860</v>
      </c>
      <c r="G8" s="5"/>
    </row>
    <row r="9" spans="1:7" s="12" customFormat="1" ht="33" customHeight="1">
      <c r="A9" s="14" t="s">
        <v>20</v>
      </c>
      <c r="B9" s="15"/>
      <c r="C9" s="15"/>
      <c r="D9" s="15"/>
      <c r="E9" s="15"/>
      <c r="F9" s="15"/>
      <c r="G9" s="15"/>
    </row>
    <row r="10" s="12" customFormat="1" ht="16.5"/>
  </sheetData>
  <mergeCells count="4">
    <mergeCell ref="G5:G6"/>
    <mergeCell ref="A9:G9"/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yunlin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72132</dc:creator>
  <cp:keywords/>
  <dc:description/>
  <cp:lastModifiedBy>72132</cp:lastModifiedBy>
  <cp:lastPrinted>2015-11-02T03:02:30Z</cp:lastPrinted>
  <dcterms:created xsi:type="dcterms:W3CDTF">2015-10-20T09:14:11Z</dcterms:created>
  <dcterms:modified xsi:type="dcterms:W3CDTF">2015-11-02T03:02:32Z</dcterms:modified>
  <cp:category/>
  <cp:version/>
  <cp:contentType/>
  <cp:contentStatus/>
</cp:coreProperties>
</file>