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9795" tabRatio="822" activeTab="0"/>
  </bookViews>
  <sheets>
    <sheet name="雲林縣(須翻耕)" sheetId="1" r:id="rId1"/>
    <sheet name="雲林縣(無須翻耕)" sheetId="2" r:id="rId2"/>
    <sheet name="雲林縣(高污染風險農地)" sheetId="3" r:id="rId3"/>
    <sheet name="移出清冊" sheetId="4" r:id="rId4"/>
  </sheets>
  <definedNames>
    <definedName name="_xlnm._FilterDatabase" localSheetId="1" hidden="1">'雲林縣(無須翻耕)'!$A$34:$C$1006</definedName>
    <definedName name="_xlnm._FilterDatabase" localSheetId="0" hidden="1">'雲林縣(須翻耕)'!$A$52:$C$1843</definedName>
  </definedNames>
  <calcPr fullCalcOnLoad="1"/>
</workbook>
</file>

<file path=xl/sharedStrings.xml><?xml version="1.0" encoding="utf-8"?>
<sst xmlns="http://schemas.openxmlformats.org/spreadsheetml/2006/main" count="13456" uniqueCount="4725">
  <si>
    <t>160-3</t>
  </si>
  <si>
    <t>P18064001600003</t>
  </si>
  <si>
    <t>P16044005780144</t>
  </si>
  <si>
    <t>578-162</t>
  </si>
  <si>
    <t>P16044005780162</t>
  </si>
  <si>
    <t>578-168</t>
  </si>
  <si>
    <t>P16044005780168</t>
  </si>
  <si>
    <t>578-187</t>
  </si>
  <si>
    <t>P16044005780187</t>
  </si>
  <si>
    <t>578-188</t>
  </si>
  <si>
    <t>P16044005780188</t>
  </si>
  <si>
    <t>578-189</t>
  </si>
  <si>
    <t>P16044005780189</t>
  </si>
  <si>
    <t>578-244</t>
  </si>
  <si>
    <t>P16044005780244</t>
  </si>
  <si>
    <t>P19065207140009</t>
  </si>
  <si>
    <t>P19065207150001</t>
  </si>
  <si>
    <t>P19065207170000</t>
  </si>
  <si>
    <t>P19064622560000</t>
  </si>
  <si>
    <t>P19065100090264</t>
  </si>
  <si>
    <t>P19065100090123</t>
  </si>
  <si>
    <t>P19065100090124</t>
  </si>
  <si>
    <t>P19065100090126</t>
  </si>
  <si>
    <t>P19065100090127</t>
  </si>
  <si>
    <t>下湖口段</t>
  </si>
  <si>
    <t>P19065100090128</t>
  </si>
  <si>
    <t>口湖鄉</t>
  </si>
  <si>
    <t>P19065100090134</t>
  </si>
  <si>
    <t>P19065100090139</t>
  </si>
  <si>
    <t>P19065100090141</t>
  </si>
  <si>
    <t>P19065100090143</t>
  </si>
  <si>
    <t>P19065100090144</t>
  </si>
  <si>
    <t>P19065100090145</t>
  </si>
  <si>
    <t>P19065100090146</t>
  </si>
  <si>
    <t>P19065100090147</t>
  </si>
  <si>
    <t>P19065100090148</t>
  </si>
  <si>
    <t>P19065100090150</t>
  </si>
  <si>
    <t>P19065100090151</t>
  </si>
  <si>
    <t>P19065100090152</t>
  </si>
  <si>
    <t>P19065100090153</t>
  </si>
  <si>
    <t>P19065100090154</t>
  </si>
  <si>
    <t>P19065100090156</t>
  </si>
  <si>
    <t>P19065100090160</t>
  </si>
  <si>
    <t>P19065100090161</t>
  </si>
  <si>
    <t>P19065100090163</t>
  </si>
  <si>
    <t>P19065100090164</t>
  </si>
  <si>
    <t>P19068600890000</t>
  </si>
  <si>
    <t>口湖鄉</t>
  </si>
  <si>
    <t>P19068600900000</t>
  </si>
  <si>
    <t>P19068600910000</t>
  </si>
  <si>
    <t>P19068601190000</t>
  </si>
  <si>
    <t>P19064509040000</t>
  </si>
  <si>
    <t>P19064509090000</t>
  </si>
  <si>
    <t>P19064509090002</t>
  </si>
  <si>
    <t>P19064509100000</t>
  </si>
  <si>
    <t>P19064509110000</t>
  </si>
  <si>
    <t>P19064509120000</t>
  </si>
  <si>
    <t>P19064509130000</t>
  </si>
  <si>
    <t>P19064509160000</t>
  </si>
  <si>
    <t>P19064509160002</t>
  </si>
  <si>
    <t>P20077108470000</t>
  </si>
  <si>
    <t>847-1</t>
  </si>
  <si>
    <t>3-99</t>
  </si>
  <si>
    <t>3-100</t>
  </si>
  <si>
    <t>3-102</t>
  </si>
  <si>
    <t>3-103</t>
  </si>
  <si>
    <t>3-104</t>
  </si>
  <si>
    <t>3-108</t>
  </si>
  <si>
    <t>3-109</t>
  </si>
  <si>
    <t>3-110</t>
  </si>
  <si>
    <t>3-112</t>
  </si>
  <si>
    <t>3-115</t>
  </si>
  <si>
    <t>3-116</t>
  </si>
  <si>
    <t>3-118</t>
  </si>
  <si>
    <t>3-129</t>
  </si>
  <si>
    <t>3-150</t>
  </si>
  <si>
    <t>325-16</t>
  </si>
  <si>
    <t>327</t>
  </si>
  <si>
    <t>331</t>
  </si>
  <si>
    <t>332</t>
  </si>
  <si>
    <t>333</t>
  </si>
  <si>
    <t>334</t>
  </si>
  <si>
    <t>335</t>
  </si>
  <si>
    <t>336</t>
  </si>
  <si>
    <t>337</t>
  </si>
  <si>
    <t>338</t>
  </si>
  <si>
    <t>340</t>
  </si>
  <si>
    <t>373</t>
  </si>
  <si>
    <t>373-4</t>
  </si>
  <si>
    <t>374</t>
  </si>
  <si>
    <t>374-2</t>
  </si>
  <si>
    <t>N23108603200000</t>
  </si>
  <si>
    <t>N23108603210000</t>
  </si>
  <si>
    <t>N23108603220000</t>
  </si>
  <si>
    <t>N23108603230000</t>
  </si>
  <si>
    <t>N23108603250000</t>
  </si>
  <si>
    <t>P20074502820000</t>
  </si>
  <si>
    <t>P20074502830000</t>
  </si>
  <si>
    <t>P20074502840000</t>
  </si>
  <si>
    <t>284-1</t>
  </si>
  <si>
    <t>P20074502840001</t>
  </si>
  <si>
    <t>P20074503760000</t>
  </si>
  <si>
    <t>P20074503770000</t>
  </si>
  <si>
    <t>P20074503780000</t>
  </si>
  <si>
    <t>P20074503790000</t>
  </si>
  <si>
    <t>P20074503800000</t>
  </si>
  <si>
    <t>P20074503810000</t>
  </si>
  <si>
    <t>P20074503820000</t>
  </si>
  <si>
    <t>P20074409430000</t>
  </si>
  <si>
    <t>P20074409440000</t>
  </si>
  <si>
    <t>P20074409450000</t>
  </si>
  <si>
    <t>P20074409460000</t>
  </si>
  <si>
    <t>P20074409470000</t>
  </si>
  <si>
    <t>南興段</t>
  </si>
  <si>
    <t>P20074409480000</t>
  </si>
  <si>
    <t>P20074409490000</t>
  </si>
  <si>
    <t>P20074409500000</t>
  </si>
  <si>
    <t>P20074409510000</t>
  </si>
  <si>
    <t>P20074409520000</t>
  </si>
  <si>
    <t>P20074409530000</t>
  </si>
  <si>
    <t>P20074409550000</t>
  </si>
  <si>
    <t>塭底段</t>
  </si>
  <si>
    <t>塭底段</t>
  </si>
  <si>
    <t>P20077101470000</t>
  </si>
  <si>
    <t>147-1</t>
  </si>
  <si>
    <t>P20077101470001</t>
  </si>
  <si>
    <t>147-2</t>
  </si>
  <si>
    <t>P20077101470002</t>
  </si>
  <si>
    <t>P20077101490000</t>
  </si>
  <si>
    <t>P20077101570000</t>
  </si>
  <si>
    <t>P20077101580000</t>
  </si>
  <si>
    <t>P20077101590000</t>
  </si>
  <si>
    <t>P20077101600000</t>
  </si>
  <si>
    <t>P20077101630000</t>
  </si>
  <si>
    <t>P20077101680000</t>
  </si>
  <si>
    <t>P20077101690000</t>
  </si>
  <si>
    <t>P20077101710000</t>
  </si>
  <si>
    <t>P19064615740000</t>
  </si>
  <si>
    <t>P19064615750000</t>
  </si>
  <si>
    <t>P19064615760000</t>
  </si>
  <si>
    <t>P19064615790000</t>
  </si>
  <si>
    <t>P19064615810000</t>
  </si>
  <si>
    <t>P19064615810001</t>
  </si>
  <si>
    <t>P19064615820000</t>
  </si>
  <si>
    <t>P19064615830000</t>
  </si>
  <si>
    <t>P19064615840000</t>
  </si>
  <si>
    <t>P19064615850000</t>
  </si>
  <si>
    <t>P19064615860000</t>
  </si>
  <si>
    <t>P19064615880000</t>
  </si>
  <si>
    <t>P19064615890000</t>
  </si>
  <si>
    <t>P19064615900000</t>
  </si>
  <si>
    <t>P19064615910000</t>
  </si>
  <si>
    <t>P19064615920000</t>
  </si>
  <si>
    <t>P19064615930000</t>
  </si>
  <si>
    <t>P19064615940000</t>
  </si>
  <si>
    <t>P19064615940001</t>
  </si>
  <si>
    <t>P19064615940002</t>
  </si>
  <si>
    <t>P19064615950000</t>
  </si>
  <si>
    <t>P19064615960000</t>
  </si>
  <si>
    <t>P19064616040000</t>
  </si>
  <si>
    <t>P19064616050000</t>
  </si>
  <si>
    <t>P19064616060000</t>
  </si>
  <si>
    <t>1030-1</t>
  </si>
  <si>
    <t>1059-4</t>
  </si>
  <si>
    <t>1077-1</t>
  </si>
  <si>
    <t>1077-3</t>
  </si>
  <si>
    <t>1077-7</t>
  </si>
  <si>
    <t>1077-9</t>
  </si>
  <si>
    <t>1078-2</t>
  </si>
  <si>
    <t>1126-38</t>
  </si>
  <si>
    <t>1410-1</t>
  </si>
  <si>
    <t>1425-1</t>
  </si>
  <si>
    <t>1427-1</t>
  </si>
  <si>
    <t>1457-1</t>
  </si>
  <si>
    <t>1489-1</t>
  </si>
  <si>
    <t>1496-1</t>
  </si>
  <si>
    <t>1512-1</t>
  </si>
  <si>
    <t>1525-1</t>
  </si>
  <si>
    <t>1543-1</t>
  </si>
  <si>
    <t>1545-1</t>
  </si>
  <si>
    <t>1563-1</t>
  </si>
  <si>
    <t>1564-1</t>
  </si>
  <si>
    <t>1573-1</t>
  </si>
  <si>
    <t>1581-1</t>
  </si>
  <si>
    <t>1594-1</t>
  </si>
  <si>
    <t>1594-2</t>
  </si>
  <si>
    <t>P20074503830000</t>
  </si>
  <si>
    <t>P20074503840000</t>
  </si>
  <si>
    <t>1007-5</t>
  </si>
  <si>
    <t>1008-3</t>
  </si>
  <si>
    <t>P19064611260038</t>
  </si>
  <si>
    <t>P19064614100000</t>
  </si>
  <si>
    <t>P19064614100001</t>
  </si>
  <si>
    <t>P19064614110000</t>
  </si>
  <si>
    <t>P19064614120000</t>
  </si>
  <si>
    <t>椬梧段</t>
  </si>
  <si>
    <t>土壤鹽化</t>
  </si>
  <si>
    <t>P20067302040000</t>
  </si>
  <si>
    <t>P20067302080000</t>
  </si>
  <si>
    <t>P20067302090000</t>
  </si>
  <si>
    <t>P18063800550000</t>
  </si>
  <si>
    <t>P18063800740000</t>
  </si>
  <si>
    <t>P18063800750000</t>
  </si>
  <si>
    <t>P18063800760000</t>
  </si>
  <si>
    <t>P18063800770000</t>
  </si>
  <si>
    <t>P18063800790000</t>
  </si>
  <si>
    <t>P18063800800000</t>
  </si>
  <si>
    <t>P18063800810000</t>
  </si>
  <si>
    <t>P18063800820000</t>
  </si>
  <si>
    <t>P19065100950382</t>
  </si>
  <si>
    <t>口湖鄉</t>
  </si>
  <si>
    <t>P19065204370000</t>
  </si>
  <si>
    <t>P19065204380000</t>
  </si>
  <si>
    <t>P19065204390000</t>
  </si>
  <si>
    <t>P19065206870000</t>
  </si>
  <si>
    <t>P19065206870001</t>
  </si>
  <si>
    <t>P19065206880000</t>
  </si>
  <si>
    <t>P19065206890000</t>
  </si>
  <si>
    <t>P19065206900000</t>
  </si>
  <si>
    <t>P19065206900001</t>
  </si>
  <si>
    <t>P19065206910000</t>
  </si>
  <si>
    <t>P19065207100000</t>
  </si>
  <si>
    <t>P19065207110000</t>
  </si>
  <si>
    <t>P19065207130000</t>
  </si>
  <si>
    <t>P19065207140000</t>
  </si>
  <si>
    <t>P19064607970004</t>
  </si>
  <si>
    <t>P19064608020000</t>
  </si>
  <si>
    <t>P19064608040001</t>
  </si>
  <si>
    <t>P19064608040003</t>
  </si>
  <si>
    <t>P19064608060001</t>
  </si>
  <si>
    <t>牛尿港段</t>
  </si>
  <si>
    <t>P19069910540000</t>
  </si>
  <si>
    <t>1055</t>
  </si>
  <si>
    <t>P19069910550000</t>
  </si>
  <si>
    <t>土壤鹽化</t>
  </si>
  <si>
    <t>1083</t>
  </si>
  <si>
    <t>P19069910830000</t>
  </si>
  <si>
    <t>土壤鹽化</t>
  </si>
  <si>
    <t>1084</t>
  </si>
  <si>
    <t>P19069910840000</t>
  </si>
  <si>
    <t>1103</t>
  </si>
  <si>
    <t>P19069911030000</t>
  </si>
  <si>
    <t>1104</t>
  </si>
  <si>
    <t>P19069911040000</t>
  </si>
  <si>
    <t>1111</t>
  </si>
  <si>
    <t>P19069911110000</t>
  </si>
  <si>
    <t>1112</t>
  </si>
  <si>
    <t>P19069911120000</t>
  </si>
  <si>
    <t>埔潭段</t>
  </si>
  <si>
    <t>P19071210600000</t>
  </si>
  <si>
    <t>P19071210640000</t>
  </si>
  <si>
    <t>47-4</t>
  </si>
  <si>
    <t>P16044000470004</t>
  </si>
  <si>
    <t>P16044000590000</t>
  </si>
  <si>
    <t>59-1</t>
  </si>
  <si>
    <t>P16044000590001</t>
  </si>
  <si>
    <t>59-4</t>
  </si>
  <si>
    <t>P16044000590004</t>
  </si>
  <si>
    <t>土壤鹽化</t>
  </si>
  <si>
    <t>59-5</t>
  </si>
  <si>
    <t>P16044000590005</t>
  </si>
  <si>
    <t>59-6</t>
  </si>
  <si>
    <t>P16044000590006</t>
  </si>
  <si>
    <t>59-7</t>
  </si>
  <si>
    <t>P16044000590007</t>
  </si>
  <si>
    <t>59-9</t>
  </si>
  <si>
    <t>P16044000590009</t>
  </si>
  <si>
    <t>59-10</t>
  </si>
  <si>
    <t>P16044000590010</t>
  </si>
  <si>
    <t>P16048310230000</t>
  </si>
  <si>
    <t>P16048310250000</t>
  </si>
  <si>
    <t>P16048311230000</t>
  </si>
  <si>
    <t>P16048311280000</t>
  </si>
  <si>
    <t>P16048311290000</t>
  </si>
  <si>
    <t>P16048311300000</t>
  </si>
  <si>
    <t>P16048311750000</t>
  </si>
  <si>
    <t>P16048311770000</t>
  </si>
  <si>
    <t>P16048311780000</t>
  </si>
  <si>
    <t>P16048311820000</t>
  </si>
  <si>
    <t>83</t>
  </si>
  <si>
    <t>85</t>
  </si>
  <si>
    <t>86</t>
  </si>
  <si>
    <t>P19064609190002</t>
  </si>
  <si>
    <t>P19064609190003</t>
  </si>
  <si>
    <t>P19064609230000</t>
  </si>
  <si>
    <t>P19064902910001</t>
  </si>
  <si>
    <t>P19064902910002</t>
  </si>
  <si>
    <t>P19064902920000</t>
  </si>
  <si>
    <t>P19064902930000</t>
  </si>
  <si>
    <t>P19064902940000</t>
  </si>
  <si>
    <t>P19064903000000</t>
  </si>
  <si>
    <t>P16046908380000</t>
  </si>
  <si>
    <t>P16046908420000</t>
  </si>
  <si>
    <t>P16046908430000</t>
  </si>
  <si>
    <t>P16046908460000</t>
  </si>
  <si>
    <t>P16046908470000</t>
  </si>
  <si>
    <t>土壤鹽化</t>
  </si>
  <si>
    <t>P16046908480000</t>
  </si>
  <si>
    <t>P16046908490000</t>
  </si>
  <si>
    <t>P16046908510000</t>
  </si>
  <si>
    <t>P16046908760000</t>
  </si>
  <si>
    <t>2244</t>
  </si>
  <si>
    <t>2245</t>
  </si>
  <si>
    <t>2245-1</t>
  </si>
  <si>
    <t>2246</t>
  </si>
  <si>
    <t>P19065100950713</t>
  </si>
  <si>
    <t>P19065100950714</t>
  </si>
  <si>
    <t>P19065100950716</t>
  </si>
  <si>
    <t>P19065100950753</t>
  </si>
  <si>
    <t>P19065100950754</t>
  </si>
  <si>
    <t>下湖口段</t>
  </si>
  <si>
    <t>P19065100950755</t>
  </si>
  <si>
    <t>P19065100950760</t>
  </si>
  <si>
    <t>P19064607970002</t>
  </si>
  <si>
    <t>931-5</t>
  </si>
  <si>
    <t>932-2</t>
  </si>
  <si>
    <t>933-6</t>
  </si>
  <si>
    <t>935-3</t>
  </si>
  <si>
    <t>936-5</t>
  </si>
  <si>
    <t>937-2</t>
  </si>
  <si>
    <t>938-1</t>
  </si>
  <si>
    <t>938-2</t>
  </si>
  <si>
    <t>938-3</t>
  </si>
  <si>
    <t>938-4</t>
  </si>
  <si>
    <t>938-5</t>
  </si>
  <si>
    <t>938-6</t>
  </si>
  <si>
    <t>938-7</t>
  </si>
  <si>
    <t>P19064614890000</t>
  </si>
  <si>
    <t>P19064614890001</t>
  </si>
  <si>
    <t>P19064614900000</t>
  </si>
  <si>
    <t>P19064614910000</t>
  </si>
  <si>
    <t>P19064614930000</t>
  </si>
  <si>
    <t>P19064614940000</t>
  </si>
  <si>
    <t>P19064614950000</t>
  </si>
  <si>
    <t>P19064614960000</t>
  </si>
  <si>
    <t>P19064614960001</t>
  </si>
  <si>
    <t>P19064614980000</t>
  </si>
  <si>
    <t>P19064615000000</t>
  </si>
  <si>
    <t>P19064615010000</t>
  </si>
  <si>
    <t>P19064615080000</t>
  </si>
  <si>
    <t>P19064615090000</t>
  </si>
  <si>
    <t>P19064615100000</t>
  </si>
  <si>
    <t>P19064615110000</t>
  </si>
  <si>
    <t>99</t>
  </si>
  <si>
    <t>P19064615690000</t>
  </si>
  <si>
    <t>P19064615700000</t>
  </si>
  <si>
    <t>P19064615730000</t>
  </si>
  <si>
    <t>P19064615730001</t>
  </si>
  <si>
    <t>P16044000640000</t>
  </si>
  <si>
    <t>66-1</t>
  </si>
  <si>
    <t>P16044000660001</t>
  </si>
  <si>
    <t>66-3</t>
  </si>
  <si>
    <t>616-12</t>
  </si>
  <si>
    <t>616-19</t>
  </si>
  <si>
    <t>616-22</t>
  </si>
  <si>
    <t>616-32</t>
  </si>
  <si>
    <t>616-42</t>
  </si>
  <si>
    <t>616-44</t>
  </si>
  <si>
    <t>616-45</t>
  </si>
  <si>
    <t>616-46</t>
  </si>
  <si>
    <t>616-49</t>
  </si>
  <si>
    <t>617</t>
  </si>
  <si>
    <t>617-2</t>
  </si>
  <si>
    <t>618</t>
  </si>
  <si>
    <t>619</t>
  </si>
  <si>
    <t>619-2</t>
  </si>
  <si>
    <t>620</t>
  </si>
  <si>
    <t>621</t>
  </si>
  <si>
    <t>621-2</t>
  </si>
  <si>
    <t>621-6</t>
  </si>
  <si>
    <t>622</t>
  </si>
  <si>
    <t>624-5</t>
  </si>
  <si>
    <t>624-6</t>
  </si>
  <si>
    <t>624-7</t>
  </si>
  <si>
    <t>624-8</t>
  </si>
  <si>
    <t>626</t>
  </si>
  <si>
    <t>626-2</t>
  </si>
  <si>
    <t>627</t>
  </si>
  <si>
    <t>629</t>
  </si>
  <si>
    <t>630</t>
  </si>
  <si>
    <t>630-2</t>
  </si>
  <si>
    <t>630-4</t>
  </si>
  <si>
    <t>630-5</t>
  </si>
  <si>
    <t>631</t>
  </si>
  <si>
    <t>633</t>
  </si>
  <si>
    <t>634</t>
  </si>
  <si>
    <t>P19064616300000</t>
  </si>
  <si>
    <t>P19064616310000</t>
  </si>
  <si>
    <t>P19064616320000</t>
  </si>
  <si>
    <t>P19064616340000</t>
  </si>
  <si>
    <t>P20067129210000</t>
  </si>
  <si>
    <t>P20067129220000</t>
  </si>
  <si>
    <t>P20067129240000</t>
  </si>
  <si>
    <t>P20067129250000</t>
  </si>
  <si>
    <t>P20067129260000</t>
  </si>
  <si>
    <t>P20067129270000</t>
  </si>
  <si>
    <t>P20067129280000</t>
  </si>
  <si>
    <t>水林鄉</t>
  </si>
  <si>
    <t>番薯段</t>
  </si>
  <si>
    <t>P20067129290000</t>
  </si>
  <si>
    <t>P20067129300000</t>
  </si>
  <si>
    <t>P20067132220000</t>
  </si>
  <si>
    <t>P20067132230000</t>
  </si>
  <si>
    <t>P16044000230000</t>
  </si>
  <si>
    <t>23-2</t>
  </si>
  <si>
    <t>P16044000230002</t>
  </si>
  <si>
    <t>P16044000250000</t>
  </si>
  <si>
    <t>P19064807650001</t>
  </si>
  <si>
    <t>P19064807650002</t>
  </si>
  <si>
    <t>P19064807680000</t>
  </si>
  <si>
    <t>P19064807760000</t>
  </si>
  <si>
    <t>P19064901160000</t>
  </si>
  <si>
    <t>P19064901170000</t>
  </si>
  <si>
    <t>P19064901190001</t>
  </si>
  <si>
    <t>P19064901190003</t>
  </si>
  <si>
    <t>P19064901190004</t>
  </si>
  <si>
    <t>119-1</t>
  </si>
  <si>
    <t>P16044001190001</t>
  </si>
  <si>
    <t>120-2</t>
  </si>
  <si>
    <t>P16044001200002</t>
  </si>
  <si>
    <t>P16044001350000</t>
  </si>
  <si>
    <t>135-3</t>
  </si>
  <si>
    <t>P16044001350003</t>
  </si>
  <si>
    <t>135-4</t>
  </si>
  <si>
    <t>P16044001350004</t>
  </si>
  <si>
    <t>135-5</t>
  </si>
  <si>
    <t>P18069612790000</t>
  </si>
  <si>
    <t>P18069612800000</t>
  </si>
  <si>
    <t>P18069613320000</t>
  </si>
  <si>
    <t>P18069613330000</t>
  </si>
  <si>
    <t>P18069613340000</t>
  </si>
  <si>
    <t>P18069613350000</t>
  </si>
  <si>
    <t>P16044102190001</t>
  </si>
  <si>
    <t>221-2</t>
  </si>
  <si>
    <t>P16044102210002</t>
  </si>
  <si>
    <t>221-3</t>
  </si>
  <si>
    <t>P16044102210003</t>
  </si>
  <si>
    <t>P16044102220000</t>
  </si>
  <si>
    <t>P16044102230000</t>
  </si>
  <si>
    <t>223-8</t>
  </si>
  <si>
    <t>P16044102230008</t>
  </si>
  <si>
    <t>P16044102240000</t>
  </si>
  <si>
    <t>224-2</t>
  </si>
  <si>
    <t>P16044102240002</t>
  </si>
  <si>
    <t>P16044102270000</t>
  </si>
  <si>
    <t>227-2</t>
  </si>
  <si>
    <t>P16044102270002</t>
  </si>
  <si>
    <t>P16044102280000</t>
  </si>
  <si>
    <t>229-2</t>
  </si>
  <si>
    <t>P16044102290002</t>
  </si>
  <si>
    <t>229-3</t>
  </si>
  <si>
    <t>P16044102290003</t>
  </si>
  <si>
    <t>229-4</t>
  </si>
  <si>
    <t>P19065101510004</t>
  </si>
  <si>
    <t>P19065101510007</t>
  </si>
  <si>
    <t>P19065208190002</t>
  </si>
  <si>
    <t>P19065301630004</t>
  </si>
  <si>
    <t>P19065301630005</t>
  </si>
  <si>
    <t>P19065301640000</t>
  </si>
  <si>
    <t>P19065301650000</t>
  </si>
  <si>
    <t>P19065301650001</t>
  </si>
  <si>
    <t>P19065301650002</t>
  </si>
  <si>
    <t>P19065301650003</t>
  </si>
  <si>
    <t>P19065301660001</t>
  </si>
  <si>
    <t>P19065301660010</t>
  </si>
  <si>
    <t>P19065301660012</t>
  </si>
  <si>
    <t>P19065301660016</t>
  </si>
  <si>
    <t>P19064506230000</t>
  </si>
  <si>
    <t>P19064506240000</t>
  </si>
  <si>
    <t>P19064506240002</t>
  </si>
  <si>
    <t>P19064506240003</t>
  </si>
  <si>
    <t>P18064425530000</t>
  </si>
  <si>
    <t>易淹水地</t>
  </si>
  <si>
    <t>2553-1</t>
  </si>
  <si>
    <t>P18064425530001</t>
  </si>
  <si>
    <t>P18064425750000</t>
  </si>
  <si>
    <t>P18064425760000</t>
  </si>
  <si>
    <t>P18064425770000</t>
  </si>
  <si>
    <t>P18069611720000</t>
  </si>
  <si>
    <t>1172-1</t>
  </si>
  <si>
    <t>P18069611720001</t>
  </si>
  <si>
    <t>P18069612680000</t>
  </si>
  <si>
    <t>P18069612690000</t>
  </si>
  <si>
    <t>P18069612700000</t>
  </si>
  <si>
    <t>P18069612750000</t>
  </si>
  <si>
    <t>P18069612760000</t>
  </si>
  <si>
    <t>P18069612770000</t>
  </si>
  <si>
    <t>P18069612780000</t>
  </si>
  <si>
    <t>謝厝寮段</t>
  </si>
  <si>
    <t>P19065402990016</t>
  </si>
  <si>
    <t>謝厝寮段</t>
  </si>
  <si>
    <t>P19065403200002</t>
  </si>
  <si>
    <t>謝厝寮段</t>
  </si>
  <si>
    <t>P19065403220002</t>
  </si>
  <si>
    <t>謝厝寮段</t>
  </si>
  <si>
    <t>P19065403470007</t>
  </si>
  <si>
    <t>P19065403470008</t>
  </si>
  <si>
    <t>P19065101660000</t>
  </si>
  <si>
    <t>P19065101670000</t>
  </si>
  <si>
    <t>下湖口段</t>
  </si>
  <si>
    <t>P19065101680000</t>
  </si>
  <si>
    <t>口湖鄉</t>
  </si>
  <si>
    <t>P19065101690000</t>
  </si>
  <si>
    <t>下湖口段</t>
  </si>
  <si>
    <t>P19065101700000</t>
  </si>
  <si>
    <t>P19065101720000</t>
  </si>
  <si>
    <t>P19065101730000</t>
  </si>
  <si>
    <t>P19065101740000</t>
  </si>
  <si>
    <t>P19065101750000</t>
  </si>
  <si>
    <t>P19065101760000</t>
  </si>
  <si>
    <t>口湖鄉</t>
  </si>
  <si>
    <t>P16100412390000</t>
  </si>
  <si>
    <t>P16100412400000</t>
  </si>
  <si>
    <t>P16100412410000</t>
  </si>
  <si>
    <t>P16100412420000</t>
  </si>
  <si>
    <t>P16100412430000</t>
  </si>
  <si>
    <t>P16100412440000</t>
  </si>
  <si>
    <t>P16100412450000</t>
  </si>
  <si>
    <t>P16100412460000</t>
  </si>
  <si>
    <t>P16100412470000</t>
  </si>
  <si>
    <t>P16100412480000</t>
  </si>
  <si>
    <t>P16100412530000</t>
  </si>
  <si>
    <t>P19071210990000</t>
  </si>
  <si>
    <t>P19071211000000</t>
  </si>
  <si>
    <t>埔潭段</t>
  </si>
  <si>
    <t>P19071211010000</t>
  </si>
  <si>
    <t>埔潭段</t>
  </si>
  <si>
    <t>P19071211020000</t>
  </si>
  <si>
    <t>P19071305500000</t>
  </si>
  <si>
    <t>易淹水地</t>
  </si>
  <si>
    <t>P16048310050000</t>
  </si>
  <si>
    <t>P16048310060000</t>
  </si>
  <si>
    <t>P19065103490000</t>
  </si>
  <si>
    <t>P19065103500000</t>
  </si>
  <si>
    <t>P19065103540000</t>
  </si>
  <si>
    <t>P19065103580000</t>
  </si>
  <si>
    <t>P19065103590000</t>
  </si>
  <si>
    <t>P19065103650000</t>
  </si>
  <si>
    <t>P19065204210000</t>
  </si>
  <si>
    <t>P19065204220000</t>
  </si>
  <si>
    <t>P19065204260000</t>
  </si>
  <si>
    <t>P19065204290000</t>
  </si>
  <si>
    <t>P19065204360000</t>
  </si>
  <si>
    <t>114-1</t>
  </si>
  <si>
    <t>土壤鹽化</t>
  </si>
  <si>
    <t>土壤鹽化且易淹水地</t>
  </si>
  <si>
    <t>三崙段</t>
  </si>
  <si>
    <t>P18069614140000</t>
  </si>
  <si>
    <t>P18069614150000</t>
  </si>
  <si>
    <t>P18069614180000</t>
  </si>
  <si>
    <t>P18069614190000</t>
  </si>
  <si>
    <t>P18069614200000</t>
  </si>
  <si>
    <t>P18069614250000</t>
  </si>
  <si>
    <t>P18069614260000</t>
  </si>
  <si>
    <t>P18069614390000</t>
  </si>
  <si>
    <t>P18069614400000</t>
  </si>
  <si>
    <t>P18069614410000</t>
  </si>
  <si>
    <t>P18069614420000</t>
  </si>
  <si>
    <t>P18069614430000</t>
  </si>
  <si>
    <t>P18069614460000</t>
  </si>
  <si>
    <t>P18069614470000</t>
  </si>
  <si>
    <t>P18069614480000</t>
  </si>
  <si>
    <t>虎尾鎮</t>
  </si>
  <si>
    <t>北平段</t>
  </si>
  <si>
    <t>北平段</t>
  </si>
  <si>
    <t>*提報資料</t>
  </si>
  <si>
    <t>*以鄉鎮統計</t>
  </si>
  <si>
    <t>鄉鎮</t>
  </si>
  <si>
    <t>地段</t>
  </si>
  <si>
    <t>KEYNO</t>
  </si>
  <si>
    <t>面積</t>
  </si>
  <si>
    <t>原因</t>
  </si>
  <si>
    <t>筆數</t>
  </si>
  <si>
    <t>569</t>
  </si>
  <si>
    <t>虎尾鎮</t>
  </si>
  <si>
    <t>高污染風險農地</t>
  </si>
  <si>
    <t>福新段</t>
  </si>
  <si>
    <t>土壤鹽化</t>
  </si>
  <si>
    <t>總計</t>
  </si>
  <si>
    <t>*以地段統計</t>
  </si>
  <si>
    <t>三塊厝段</t>
  </si>
  <si>
    <t>*核定清冊</t>
  </si>
  <si>
    <t>P19065000040003</t>
  </si>
  <si>
    <t>P19065000070000</t>
  </si>
  <si>
    <t>P19065000110000</t>
  </si>
  <si>
    <t>P19065000110001</t>
  </si>
  <si>
    <t>P16044102070002</t>
  </si>
  <si>
    <t>207-4</t>
  </si>
  <si>
    <t>P16044102070004</t>
  </si>
  <si>
    <t>207-8</t>
  </si>
  <si>
    <t>P16044102070008</t>
  </si>
  <si>
    <t>207-9</t>
  </si>
  <si>
    <t>P16044102070009</t>
  </si>
  <si>
    <t>土壤鹽化</t>
  </si>
  <si>
    <t>P16044102160000</t>
  </si>
  <si>
    <t>219-1</t>
  </si>
  <si>
    <t>329</t>
  </si>
  <si>
    <t>3-298</t>
  </si>
  <si>
    <t>3-310</t>
  </si>
  <si>
    <t>3-314</t>
  </si>
  <si>
    <t>3-315</t>
  </si>
  <si>
    <t>3-317</t>
  </si>
  <si>
    <t>3-318</t>
  </si>
  <si>
    <t>3-401</t>
  </si>
  <si>
    <t>8-22</t>
  </si>
  <si>
    <t>9-81</t>
  </si>
  <si>
    <t>9-106</t>
  </si>
  <si>
    <t>9-107</t>
  </si>
  <si>
    <t>9-108</t>
  </si>
  <si>
    <t>9-109</t>
  </si>
  <si>
    <t>9-110</t>
  </si>
  <si>
    <t>9-111</t>
  </si>
  <si>
    <t>9-131</t>
  </si>
  <si>
    <t>9-132</t>
  </si>
  <si>
    <t>9-133</t>
  </si>
  <si>
    <t>9-134</t>
  </si>
  <si>
    <t>9-139</t>
  </si>
  <si>
    <t>9-141</t>
  </si>
  <si>
    <t>9-143</t>
  </si>
  <si>
    <t>9-144</t>
  </si>
  <si>
    <t>9-145</t>
  </si>
  <si>
    <t>9-146</t>
  </si>
  <si>
    <t>9-147</t>
  </si>
  <si>
    <t>9-148</t>
  </si>
  <si>
    <t>9-150</t>
  </si>
  <si>
    <t>9-151</t>
  </si>
  <si>
    <t>9-152</t>
  </si>
  <si>
    <t>9-153</t>
  </si>
  <si>
    <t>9-154</t>
  </si>
  <si>
    <t>9-160</t>
  </si>
  <si>
    <t>9-156</t>
  </si>
  <si>
    <t>9-161</t>
  </si>
  <si>
    <t>9-163</t>
  </si>
  <si>
    <t>9-164</t>
  </si>
  <si>
    <t>9-165</t>
  </si>
  <si>
    <t>9-166</t>
  </si>
  <si>
    <t>P19065100950499</t>
  </si>
  <si>
    <t>P19065100950503</t>
  </si>
  <si>
    <t>P19065100950509</t>
  </si>
  <si>
    <t>下湖口段</t>
  </si>
  <si>
    <t>P19065100950526</t>
  </si>
  <si>
    <t>下湖口段</t>
  </si>
  <si>
    <t>830-1</t>
  </si>
  <si>
    <t>P16046910030000</t>
  </si>
  <si>
    <t>P16046910040000</t>
  </si>
  <si>
    <t>P16046910050000</t>
  </si>
  <si>
    <t>P16046910060000</t>
  </si>
  <si>
    <t>P16046910090000</t>
  </si>
  <si>
    <t>P19064509280000</t>
  </si>
  <si>
    <t>P19064509300000</t>
  </si>
  <si>
    <t>P19064509300002</t>
  </si>
  <si>
    <t>P19064509310001</t>
  </si>
  <si>
    <t>P19064509310004</t>
  </si>
  <si>
    <t>P19064904420000</t>
  </si>
  <si>
    <t>P19064904420001</t>
  </si>
  <si>
    <t>P19064904440000</t>
  </si>
  <si>
    <t>P19064904440002</t>
  </si>
  <si>
    <t>P19064904460000</t>
  </si>
  <si>
    <t>鹿港鎮</t>
  </si>
  <si>
    <t>洋厝段</t>
  </si>
  <si>
    <t>P19064622160000</t>
  </si>
  <si>
    <t>P19064622180000</t>
  </si>
  <si>
    <t>P19064622230000</t>
  </si>
  <si>
    <t>P16110708600000</t>
  </si>
  <si>
    <t>P16110708960000</t>
  </si>
  <si>
    <t>P16110708970000</t>
  </si>
  <si>
    <t>崙中段</t>
  </si>
  <si>
    <t>P16112506770000</t>
  </si>
  <si>
    <t>P16112508620000</t>
  </si>
  <si>
    <t>P16112510880000</t>
  </si>
  <si>
    <t>1088-1</t>
  </si>
  <si>
    <t>P16112510880001</t>
  </si>
  <si>
    <t>港西段</t>
  </si>
  <si>
    <t>P16113003220000</t>
  </si>
  <si>
    <t>P16113003240000</t>
  </si>
  <si>
    <t>P16113004430000</t>
  </si>
  <si>
    <t>P16113004550000</t>
  </si>
  <si>
    <t>P16113008550000</t>
  </si>
  <si>
    <t>崙豐段</t>
  </si>
  <si>
    <t>P16113200350000</t>
  </si>
  <si>
    <t>P16113202040000</t>
  </si>
  <si>
    <t>土壤鹽化</t>
  </si>
  <si>
    <t>P16113202050000</t>
  </si>
  <si>
    <t>P16113202060000</t>
  </si>
  <si>
    <t>P16113202070000</t>
  </si>
  <si>
    <t>蚊興段</t>
  </si>
  <si>
    <t>P16113304190000</t>
  </si>
  <si>
    <t>P16113307370000</t>
  </si>
  <si>
    <t>P16113307530000</t>
  </si>
  <si>
    <t>P16113307540000</t>
  </si>
  <si>
    <t>P16113307800000</t>
  </si>
  <si>
    <t>P16113307820000</t>
  </si>
  <si>
    <t>P16113307840000</t>
  </si>
  <si>
    <t>P16113307930000</t>
  </si>
  <si>
    <t>P16113307940000</t>
  </si>
  <si>
    <t>P16044000220002</t>
  </si>
  <si>
    <t>P18064304310000</t>
  </si>
  <si>
    <t>P18064304320000</t>
  </si>
  <si>
    <t>P18064304330000</t>
  </si>
  <si>
    <t>P18064304600000</t>
  </si>
  <si>
    <t>P18064304610000</t>
  </si>
  <si>
    <t>P18064304620000</t>
  </si>
  <si>
    <t>P18064304630000</t>
  </si>
  <si>
    <t>P18064304660000</t>
  </si>
  <si>
    <t>P18064304670000</t>
  </si>
  <si>
    <t>P18064304680000</t>
  </si>
  <si>
    <t>P18064308460000</t>
  </si>
  <si>
    <t>P18064308470000</t>
  </si>
  <si>
    <t>P18064308480000</t>
  </si>
  <si>
    <t>P18064308490000</t>
  </si>
  <si>
    <t>P18064308500000</t>
  </si>
  <si>
    <t>P18064308510000</t>
  </si>
  <si>
    <t>土壤鹽化</t>
  </si>
  <si>
    <t>P18064308520000</t>
  </si>
  <si>
    <t>P18064308530000</t>
  </si>
  <si>
    <t>P16044004240002</t>
  </si>
  <si>
    <t>425-1</t>
  </si>
  <si>
    <t>P16044004250001</t>
  </si>
  <si>
    <t>425-2</t>
  </si>
  <si>
    <t>P16044004250002</t>
  </si>
  <si>
    <t>P16044004260000</t>
  </si>
  <si>
    <t>P16044004270000</t>
  </si>
  <si>
    <t>427-2</t>
  </si>
  <si>
    <t>P16044004270002</t>
  </si>
  <si>
    <t>427-5</t>
  </si>
  <si>
    <t>P16044004270005</t>
  </si>
  <si>
    <t>P19068608510000</t>
  </si>
  <si>
    <t>P19068608540000</t>
  </si>
  <si>
    <t>P19068608550000</t>
  </si>
  <si>
    <t>P19065301660019</t>
  </si>
  <si>
    <t>P19065301660022</t>
  </si>
  <si>
    <t>P19065302540165</t>
  </si>
  <si>
    <t>P19065302540172</t>
  </si>
  <si>
    <t>口湖鄉</t>
  </si>
  <si>
    <t>P19065302540173</t>
  </si>
  <si>
    <t>P19064610300001</t>
  </si>
  <si>
    <t>P19064610370000</t>
  </si>
  <si>
    <t>P19064610590004</t>
  </si>
  <si>
    <t>P19064610610000</t>
  </si>
  <si>
    <t>P19064610770000</t>
  </si>
  <si>
    <t>P19064610770001</t>
  </si>
  <si>
    <t>P19064610770003</t>
  </si>
  <si>
    <t>P19064610770007</t>
  </si>
  <si>
    <t>P19064610770009</t>
  </si>
  <si>
    <t>P18064003240043</t>
  </si>
  <si>
    <t>324-44</t>
  </si>
  <si>
    <t>P18064003240044</t>
  </si>
  <si>
    <t>324-47</t>
  </si>
  <si>
    <t>P18064003240047</t>
  </si>
  <si>
    <t>324-73</t>
  </si>
  <si>
    <t>P18064003240073</t>
  </si>
  <si>
    <t>P18064003250000</t>
  </si>
  <si>
    <t>P19064609530000</t>
  </si>
  <si>
    <t>P19064609530002</t>
  </si>
  <si>
    <t>P19064609850000</t>
  </si>
  <si>
    <t>P19064609880000</t>
  </si>
  <si>
    <t>P19064609880001</t>
  </si>
  <si>
    <t>P19064609880003</t>
  </si>
  <si>
    <t>P19064609880004</t>
  </si>
  <si>
    <t>P19064609880005</t>
  </si>
  <si>
    <t>P19064609880006</t>
  </si>
  <si>
    <t>P19064609880008</t>
  </si>
  <si>
    <t>P19064609880010</t>
  </si>
  <si>
    <t>P19064609880012</t>
  </si>
  <si>
    <t>P19064609880014</t>
  </si>
  <si>
    <t>P19064609880016</t>
  </si>
  <si>
    <t>P19064609890000</t>
  </si>
  <si>
    <t>P19064609970009</t>
  </si>
  <si>
    <t>P19064609970015</t>
  </si>
  <si>
    <t>P19064609970034</t>
  </si>
  <si>
    <t>P19064609970058</t>
  </si>
  <si>
    <t>P19064609970060</t>
  </si>
  <si>
    <t>P19064609970062</t>
  </si>
  <si>
    <t>2409</t>
  </si>
  <si>
    <t>2410</t>
  </si>
  <si>
    <t>2411</t>
  </si>
  <si>
    <t>2412</t>
  </si>
  <si>
    <t>2413</t>
  </si>
  <si>
    <t>2414</t>
  </si>
  <si>
    <t>2415</t>
  </si>
  <si>
    <t>2426</t>
  </si>
  <si>
    <t>2427</t>
  </si>
  <si>
    <t>2428</t>
  </si>
  <si>
    <t>2429</t>
  </si>
  <si>
    <t>2430</t>
  </si>
  <si>
    <t>2430-1</t>
  </si>
  <si>
    <t>2432</t>
  </si>
  <si>
    <t>2436</t>
  </si>
  <si>
    <t>2438</t>
  </si>
  <si>
    <t>2445</t>
  </si>
  <si>
    <t>2450</t>
  </si>
  <si>
    <t>2451</t>
  </si>
  <si>
    <t>2452</t>
  </si>
  <si>
    <t>2465</t>
  </si>
  <si>
    <t>P19065100030006</t>
  </si>
  <si>
    <t>P19065100030017</t>
  </si>
  <si>
    <t>P19065100030019</t>
  </si>
  <si>
    <t>P19065100030020</t>
  </si>
  <si>
    <t>P19065100030022</t>
  </si>
  <si>
    <t>P19065100030024</t>
  </si>
  <si>
    <t>P19065100030026</t>
  </si>
  <si>
    <t>P19065100030032</t>
  </si>
  <si>
    <t>總計</t>
  </si>
  <si>
    <t>P16045206560002</t>
  </si>
  <si>
    <t>P16046907900000</t>
  </si>
  <si>
    <t>易淹水地</t>
  </si>
  <si>
    <t>P19064609360005</t>
  </si>
  <si>
    <t>P19064609370002</t>
  </si>
  <si>
    <t>P19064609380000</t>
  </si>
  <si>
    <t>P19064609380001</t>
  </si>
  <si>
    <t>P16046909540000</t>
  </si>
  <si>
    <t>P16046909570000</t>
  </si>
  <si>
    <t>976-1</t>
  </si>
  <si>
    <t>P16046909760001</t>
  </si>
  <si>
    <t>P16046909770000</t>
  </si>
  <si>
    <t>P16046909780000</t>
  </si>
  <si>
    <t>P18063807650000</t>
  </si>
  <si>
    <t>四湖鄉</t>
  </si>
  <si>
    <t>P18063807790000</t>
  </si>
  <si>
    <t>P18063807830000</t>
  </si>
  <si>
    <t>P18063807840000</t>
  </si>
  <si>
    <t>152-13</t>
  </si>
  <si>
    <t>P18064001520013</t>
  </si>
  <si>
    <t>152-38</t>
  </si>
  <si>
    <t>P18064001520038</t>
  </si>
  <si>
    <t>152-40</t>
  </si>
  <si>
    <t>P18064001520040</t>
  </si>
  <si>
    <t>152-60</t>
  </si>
  <si>
    <t>P18064001520060</t>
  </si>
  <si>
    <t>160-2</t>
  </si>
  <si>
    <t>P19064621270000</t>
  </si>
  <si>
    <t>P19064621270001</t>
  </si>
  <si>
    <t>P19064621290000</t>
  </si>
  <si>
    <t>P19064621310000</t>
  </si>
  <si>
    <t>P19064621320000</t>
  </si>
  <si>
    <t>P19064621330000</t>
  </si>
  <si>
    <t>P19064621340000</t>
  </si>
  <si>
    <t>P19064621350000</t>
  </si>
  <si>
    <t>P19064621360000</t>
  </si>
  <si>
    <t>P19064621400000</t>
  </si>
  <si>
    <t>P19064622030000</t>
  </si>
  <si>
    <t>P19064622040000</t>
  </si>
  <si>
    <t>P19064622090000</t>
  </si>
  <si>
    <t>P19064622100000</t>
  </si>
  <si>
    <t>P19064622110000</t>
  </si>
  <si>
    <t>P19064622120000</t>
  </si>
  <si>
    <t>P16100422670000</t>
  </si>
  <si>
    <t>P16100422680000</t>
  </si>
  <si>
    <t>P16100422730000</t>
  </si>
  <si>
    <t>P19065100090266</t>
  </si>
  <si>
    <t>P19065100430000</t>
  </si>
  <si>
    <t>P19065100940001</t>
  </si>
  <si>
    <t>P19065100940002</t>
  </si>
  <si>
    <t>P19065100940005</t>
  </si>
  <si>
    <t>916</t>
  </si>
  <si>
    <t>916-2</t>
  </si>
  <si>
    <t>917-2</t>
  </si>
  <si>
    <t>921</t>
  </si>
  <si>
    <t>922</t>
  </si>
  <si>
    <t>P16048312910000</t>
  </si>
  <si>
    <t>P16048312960000</t>
  </si>
  <si>
    <t>P16048313060000</t>
  </si>
  <si>
    <t>P16048313120000</t>
  </si>
  <si>
    <t>P16048313480000</t>
  </si>
  <si>
    <t>P16048313540000</t>
  </si>
  <si>
    <t>P16048313550000</t>
  </si>
  <si>
    <t>P19065100950218</t>
  </si>
  <si>
    <t>P19065100950225</t>
  </si>
  <si>
    <t>P19065100950242</t>
  </si>
  <si>
    <t>P19065100950248</t>
  </si>
  <si>
    <t>P19065100950250</t>
  </si>
  <si>
    <t>P19065100950251</t>
  </si>
  <si>
    <t>P19065100950253</t>
  </si>
  <si>
    <t>P19065100950261</t>
  </si>
  <si>
    <t>易淹水地</t>
  </si>
  <si>
    <t>易淹水地</t>
  </si>
  <si>
    <t>P19064620110000</t>
  </si>
  <si>
    <t>P19064620120000</t>
  </si>
  <si>
    <t>P19064620130000</t>
  </si>
  <si>
    <t>P19064620180000</t>
  </si>
  <si>
    <t>P19064620190000</t>
  </si>
  <si>
    <t>P19064620210000</t>
  </si>
  <si>
    <t>P19064620260000</t>
  </si>
  <si>
    <t>P19064620260001</t>
  </si>
  <si>
    <t>P19064620270000</t>
  </si>
  <si>
    <t>P19064620280000</t>
  </si>
  <si>
    <t>P19065100950531</t>
  </si>
  <si>
    <t>P19068601200000</t>
  </si>
  <si>
    <t>P19068601270000</t>
  </si>
  <si>
    <t>P19064624260000</t>
  </si>
  <si>
    <t>P19064624270000</t>
  </si>
  <si>
    <t>P19064624320000</t>
  </si>
  <si>
    <t>P19064620290000</t>
  </si>
  <si>
    <t>P19064620350000</t>
  </si>
  <si>
    <t>P19064620380001</t>
  </si>
  <si>
    <t>P19064620390000</t>
  </si>
  <si>
    <t>P16100420180000</t>
  </si>
  <si>
    <t>P16100421280000</t>
  </si>
  <si>
    <t>P16100421290000</t>
  </si>
  <si>
    <t>P16100421340000</t>
  </si>
  <si>
    <t>P16100421350000</t>
  </si>
  <si>
    <t>P16100421390000</t>
  </si>
  <si>
    <t>P16100421500000</t>
  </si>
  <si>
    <t>P16100421520000</t>
  </si>
  <si>
    <t>P16100421530000</t>
  </si>
  <si>
    <t>P16100421550000</t>
  </si>
  <si>
    <t>P16100421590000</t>
  </si>
  <si>
    <t>P16100421710000</t>
  </si>
  <si>
    <t>P16100421720000</t>
  </si>
  <si>
    <t>P16100421830000</t>
  </si>
  <si>
    <t>P16100421910000</t>
  </si>
  <si>
    <t>P16100421920000</t>
  </si>
  <si>
    <t>P19064621170000</t>
  </si>
  <si>
    <t>P19064624360000</t>
  </si>
  <si>
    <t>P19064624380000</t>
  </si>
  <si>
    <t>P19064624450000</t>
  </si>
  <si>
    <t>P19064609970075</t>
  </si>
  <si>
    <t>P19064609970119</t>
  </si>
  <si>
    <t>P19064609970120</t>
  </si>
  <si>
    <t>P18069613380000</t>
  </si>
  <si>
    <t>P18069613390000</t>
  </si>
  <si>
    <t>P18069613430000</t>
  </si>
  <si>
    <t>P18069613440000</t>
  </si>
  <si>
    <t>P18069613450000</t>
  </si>
  <si>
    <t>P18069613460000</t>
  </si>
  <si>
    <t>P18069613470000</t>
  </si>
  <si>
    <t>P18069613480000</t>
  </si>
  <si>
    <t>P18069613490000</t>
  </si>
  <si>
    <t>P18069613500000</t>
  </si>
  <si>
    <t>易淹水地</t>
  </si>
  <si>
    <t>P18064409900000</t>
  </si>
  <si>
    <t>P18064409910000</t>
  </si>
  <si>
    <t>四湖鄉</t>
  </si>
  <si>
    <t>1853-1</t>
  </si>
  <si>
    <t>P18064418530001</t>
  </si>
  <si>
    <t>易淹水地</t>
  </si>
  <si>
    <t>P18064418540000</t>
  </si>
  <si>
    <t>P18064425480000</t>
  </si>
  <si>
    <t>P18064425490000</t>
  </si>
  <si>
    <t>P18064425500000</t>
  </si>
  <si>
    <t>P18064425510000</t>
  </si>
  <si>
    <t>P18064425520000</t>
  </si>
  <si>
    <t>P16044004830000</t>
  </si>
  <si>
    <t>P16044004840000</t>
  </si>
  <si>
    <t>P16044005620000</t>
  </si>
  <si>
    <t>562-6</t>
  </si>
  <si>
    <t>P16044005620006</t>
  </si>
  <si>
    <t>562-8</t>
  </si>
  <si>
    <t>P16044005620008</t>
  </si>
  <si>
    <t>562-11</t>
  </si>
  <si>
    <t>P16044005620011</t>
  </si>
  <si>
    <t>562-21</t>
  </si>
  <si>
    <t>P16044005620021</t>
  </si>
  <si>
    <t>562-31</t>
  </si>
  <si>
    <t>562-36</t>
  </si>
  <si>
    <t>P16044005620036</t>
  </si>
  <si>
    <t>562-41</t>
  </si>
  <si>
    <t>P16044005620041</t>
  </si>
  <si>
    <t>565-5</t>
  </si>
  <si>
    <t>P16044005650005</t>
  </si>
  <si>
    <t>568-1</t>
  </si>
  <si>
    <t>568-5</t>
  </si>
  <si>
    <t>P16044005680005</t>
  </si>
  <si>
    <t>P16044005690000</t>
  </si>
  <si>
    <t>P16044005740000</t>
  </si>
  <si>
    <t>578-22</t>
  </si>
  <si>
    <t>P16044005780022</t>
  </si>
  <si>
    <t>578-23</t>
  </si>
  <si>
    <t>P16044005780023</t>
  </si>
  <si>
    <t>578-144</t>
  </si>
  <si>
    <t>P19065102200001</t>
  </si>
  <si>
    <t>P19064625660000</t>
  </si>
  <si>
    <t>P19064625670000</t>
  </si>
  <si>
    <t>P19064625740000</t>
  </si>
  <si>
    <t>2499-1</t>
  </si>
  <si>
    <t>2500</t>
  </si>
  <si>
    <t>2500-1</t>
  </si>
  <si>
    <t>2501</t>
  </si>
  <si>
    <t>2502</t>
  </si>
  <si>
    <t>2510-1</t>
  </si>
  <si>
    <t>P16048313820000</t>
  </si>
  <si>
    <t>P16048818530000</t>
  </si>
  <si>
    <t>P19064904010000</t>
  </si>
  <si>
    <t>P19064904020000</t>
  </si>
  <si>
    <t>P19064904240000</t>
  </si>
  <si>
    <t>P19064904260000</t>
  </si>
  <si>
    <t>P19064616370000</t>
  </si>
  <si>
    <t>P19064616380000</t>
  </si>
  <si>
    <t>P19064616390000</t>
  </si>
  <si>
    <t>P16048819150000</t>
  </si>
  <si>
    <t>P16048819190000</t>
  </si>
  <si>
    <t>P16048819210000</t>
  </si>
  <si>
    <t>P16048819250000</t>
  </si>
  <si>
    <t>P16048819260000</t>
  </si>
  <si>
    <t>P16048819270000</t>
  </si>
  <si>
    <t>P16048819300000</t>
  </si>
  <si>
    <t>P16100401000000</t>
  </si>
  <si>
    <t>P16100401010000</t>
  </si>
  <si>
    <t>P16100401020000</t>
  </si>
  <si>
    <t>P16100401080000</t>
  </si>
  <si>
    <t>P16100401320000</t>
  </si>
  <si>
    <t>P20067506330000</t>
  </si>
  <si>
    <t>P20067506340000</t>
  </si>
  <si>
    <t>P20067506350000</t>
  </si>
  <si>
    <t>P20067507290000</t>
  </si>
  <si>
    <t>P20067507300000</t>
  </si>
  <si>
    <t>P20067507310000</t>
  </si>
  <si>
    <t>P20067507320000</t>
  </si>
  <si>
    <t>P20067507330000</t>
  </si>
  <si>
    <t>P20067507340000</t>
  </si>
  <si>
    <t>P20067507350000</t>
  </si>
  <si>
    <t>P20067507360000</t>
  </si>
  <si>
    <t>P20067507370000</t>
  </si>
  <si>
    <t>水林鄉</t>
  </si>
  <si>
    <t>順興段</t>
  </si>
  <si>
    <t>P20067507380000</t>
  </si>
  <si>
    <t>P20067507390000</t>
  </si>
  <si>
    <t>P20067507400000</t>
  </si>
  <si>
    <t>740-1</t>
  </si>
  <si>
    <t>P19071210660000</t>
  </si>
  <si>
    <t>P19071210670000</t>
  </si>
  <si>
    <t>P19071210680000</t>
  </si>
  <si>
    <t>P19071210710000</t>
  </si>
  <si>
    <t>P19071210760000</t>
  </si>
  <si>
    <t>P19071210800000</t>
  </si>
  <si>
    <t>P19071210810000</t>
  </si>
  <si>
    <t>670-1</t>
  </si>
  <si>
    <t>671</t>
  </si>
  <si>
    <t>牛尿港段</t>
  </si>
  <si>
    <t>11-32</t>
  </si>
  <si>
    <t>11-33</t>
  </si>
  <si>
    <t>11-34</t>
  </si>
  <si>
    <t>3-90</t>
  </si>
  <si>
    <t>3-92</t>
  </si>
  <si>
    <t>3-93</t>
  </si>
  <si>
    <t>3-94</t>
  </si>
  <si>
    <t>3-96</t>
  </si>
  <si>
    <t>3-98</t>
  </si>
  <si>
    <t>P16044000660003</t>
  </si>
  <si>
    <t>66-13</t>
  </si>
  <si>
    <t>P19064506250000</t>
  </si>
  <si>
    <t>P19064506300006</t>
  </si>
  <si>
    <t>土壤鹽化且易淹水地</t>
  </si>
  <si>
    <t>P19064506350003</t>
  </si>
  <si>
    <t>P19064901600002</t>
  </si>
  <si>
    <t>2473</t>
  </si>
  <si>
    <t>2473-1</t>
  </si>
  <si>
    <t>2477</t>
  </si>
  <si>
    <t>2489</t>
  </si>
  <si>
    <t>2493</t>
  </si>
  <si>
    <t>2494</t>
  </si>
  <si>
    <t>2494-1</t>
  </si>
  <si>
    <t>2495</t>
  </si>
  <si>
    <t>2559</t>
  </si>
  <si>
    <t>2560</t>
  </si>
  <si>
    <t>2561</t>
  </si>
  <si>
    <t>2562</t>
  </si>
  <si>
    <t>2563</t>
  </si>
  <si>
    <t>2566</t>
  </si>
  <si>
    <t>2567</t>
  </si>
  <si>
    <t>2574</t>
  </si>
  <si>
    <t>2575</t>
  </si>
  <si>
    <t>2576</t>
  </si>
  <si>
    <t>2577</t>
  </si>
  <si>
    <t>2578</t>
  </si>
  <si>
    <t>2579</t>
  </si>
  <si>
    <t>2603</t>
  </si>
  <si>
    <t>2604</t>
  </si>
  <si>
    <t>2605</t>
  </si>
  <si>
    <t>2606</t>
  </si>
  <si>
    <t>2607</t>
  </si>
  <si>
    <t>2608</t>
  </si>
  <si>
    <t>2609</t>
  </si>
  <si>
    <t>2610</t>
  </si>
  <si>
    <t>2613</t>
  </si>
  <si>
    <t>2614</t>
  </si>
  <si>
    <t>2616</t>
  </si>
  <si>
    <t>2617</t>
  </si>
  <si>
    <t>2639-1</t>
  </si>
  <si>
    <t>2640</t>
  </si>
  <si>
    <t>2645</t>
  </si>
  <si>
    <t>2646</t>
  </si>
  <si>
    <t>2647</t>
  </si>
  <si>
    <t>2648</t>
  </si>
  <si>
    <t>2723</t>
  </si>
  <si>
    <t>2724</t>
  </si>
  <si>
    <t>2724-1</t>
  </si>
  <si>
    <t>2725</t>
  </si>
  <si>
    <t>2726</t>
  </si>
  <si>
    <t>2727</t>
  </si>
  <si>
    <t>3144</t>
  </si>
  <si>
    <t>3145</t>
  </si>
  <si>
    <t>3146</t>
  </si>
  <si>
    <t>3147</t>
  </si>
  <si>
    <t>20-44</t>
  </si>
  <si>
    <t>土壤鹽化</t>
  </si>
  <si>
    <t>P16044102010000</t>
  </si>
  <si>
    <t>201-2</t>
  </si>
  <si>
    <t>P16044102010002</t>
  </si>
  <si>
    <t>P16044102070000</t>
  </si>
  <si>
    <t>207-2</t>
  </si>
  <si>
    <t>P18064003960000</t>
  </si>
  <si>
    <t>P18064004450000</t>
  </si>
  <si>
    <t>P18064004470000</t>
  </si>
  <si>
    <t>P18064300630000</t>
  </si>
  <si>
    <t>P18064300640000</t>
  </si>
  <si>
    <t>P18064300770000</t>
  </si>
  <si>
    <t>P18064300800000</t>
  </si>
  <si>
    <t>種植轉作紀錄</t>
  </si>
  <si>
    <t>853-2</t>
  </si>
  <si>
    <t>853-19</t>
  </si>
  <si>
    <t>853-25</t>
  </si>
  <si>
    <t>853-26</t>
  </si>
  <si>
    <t>853-28</t>
  </si>
  <si>
    <t>853-29</t>
  </si>
  <si>
    <t>P19071305510000</t>
  </si>
  <si>
    <t>P19071305520000</t>
  </si>
  <si>
    <t>P19071305580000</t>
  </si>
  <si>
    <t>P19071305590000</t>
  </si>
  <si>
    <t>P19071305600000</t>
  </si>
  <si>
    <t>P19071305660000</t>
  </si>
  <si>
    <t>水林鄉</t>
  </si>
  <si>
    <t>水林鄉</t>
  </si>
  <si>
    <t>番薯段</t>
  </si>
  <si>
    <t>番薯段</t>
  </si>
  <si>
    <t>P20067128740000</t>
  </si>
  <si>
    <t>土壤鹽化且易淹水地</t>
  </si>
  <si>
    <t>P20067128760000</t>
  </si>
  <si>
    <t>2876-1</t>
  </si>
  <si>
    <t>P20067128760001</t>
  </si>
  <si>
    <t>P20067128770000</t>
  </si>
  <si>
    <t>2877-1</t>
  </si>
  <si>
    <t>P20067128770001</t>
  </si>
  <si>
    <t>P20067128780000</t>
  </si>
  <si>
    <t>P20067128790000</t>
  </si>
  <si>
    <t>P20067128800000</t>
  </si>
  <si>
    <t>P20067128810000</t>
  </si>
  <si>
    <t>P20067128820000</t>
  </si>
  <si>
    <t>P20067128830000</t>
  </si>
  <si>
    <t>P20067128840000</t>
  </si>
  <si>
    <t>P20067128850000</t>
  </si>
  <si>
    <t>P20067128860000</t>
  </si>
  <si>
    <t>P20067128870000</t>
  </si>
  <si>
    <t>P20067128880000</t>
  </si>
  <si>
    <t>P20067129200000</t>
  </si>
  <si>
    <t>P19064619340000</t>
  </si>
  <si>
    <t>P19064619340002</t>
  </si>
  <si>
    <t>P19064619410000</t>
  </si>
  <si>
    <t>P19064619420002</t>
  </si>
  <si>
    <t>P19064619760000</t>
  </si>
  <si>
    <t>P19064619770000</t>
  </si>
  <si>
    <t>422</t>
  </si>
  <si>
    <t>426</t>
  </si>
  <si>
    <t>429</t>
  </si>
  <si>
    <t>436</t>
  </si>
  <si>
    <t>437</t>
  </si>
  <si>
    <t>438</t>
  </si>
  <si>
    <t>439</t>
  </si>
  <si>
    <t>687-1</t>
  </si>
  <si>
    <t>690</t>
  </si>
  <si>
    <t>1716</t>
  </si>
  <si>
    <t>1717</t>
  </si>
  <si>
    <t>1718</t>
  </si>
  <si>
    <t>1719</t>
  </si>
  <si>
    <t>1721</t>
  </si>
  <si>
    <t>1722</t>
  </si>
  <si>
    <t>1730</t>
  </si>
  <si>
    <t>1731</t>
  </si>
  <si>
    <t>1853</t>
  </si>
  <si>
    <t>1854</t>
  </si>
  <si>
    <t>1855</t>
  </si>
  <si>
    <t>1889</t>
  </si>
  <si>
    <t>1901</t>
  </si>
  <si>
    <t>1905</t>
  </si>
  <si>
    <t>1906</t>
  </si>
  <si>
    <t>1907</t>
  </si>
  <si>
    <t>1907-1</t>
  </si>
  <si>
    <t>1907-2</t>
  </si>
  <si>
    <t>1908</t>
  </si>
  <si>
    <t>1908-1</t>
  </si>
  <si>
    <t>853-37</t>
  </si>
  <si>
    <t>421</t>
  </si>
  <si>
    <t>P19064617190000</t>
  </si>
  <si>
    <t>P18063805120000</t>
  </si>
  <si>
    <t>P18063805180000</t>
  </si>
  <si>
    <t>P18063806000000</t>
  </si>
  <si>
    <t>P18063806010000</t>
  </si>
  <si>
    <t>P18063806070000</t>
  </si>
  <si>
    <t>土壤鹽化</t>
  </si>
  <si>
    <t>P18063806090000</t>
  </si>
  <si>
    <t>四湖鄉</t>
  </si>
  <si>
    <t>P18063806610000</t>
  </si>
  <si>
    <t>P18063806660000</t>
  </si>
  <si>
    <t>P18063807050000</t>
  </si>
  <si>
    <t>P18063807070000</t>
  </si>
  <si>
    <t>P18063807160000</t>
  </si>
  <si>
    <t>P18063807200000</t>
  </si>
  <si>
    <t>P18063807210000</t>
  </si>
  <si>
    <t>P18063807610000</t>
  </si>
  <si>
    <t>761-1</t>
  </si>
  <si>
    <t>P18063807610001</t>
  </si>
  <si>
    <t>623</t>
  </si>
  <si>
    <t>624</t>
  </si>
  <si>
    <t>624-2</t>
  </si>
  <si>
    <t>624-3</t>
  </si>
  <si>
    <t>635-3</t>
  </si>
  <si>
    <t>648</t>
  </si>
  <si>
    <t>649</t>
  </si>
  <si>
    <t>651</t>
  </si>
  <si>
    <t>651-2</t>
  </si>
  <si>
    <t>651-3</t>
  </si>
  <si>
    <t>652</t>
  </si>
  <si>
    <t>653</t>
  </si>
  <si>
    <t>653-2</t>
  </si>
  <si>
    <t>654</t>
  </si>
  <si>
    <t>655</t>
  </si>
  <si>
    <t>656</t>
  </si>
  <si>
    <t>922-2</t>
  </si>
  <si>
    <t>P19065100090129</t>
  </si>
  <si>
    <t>P19065100090131</t>
  </si>
  <si>
    <t>P19065100090132</t>
  </si>
  <si>
    <t>P19065100090133</t>
  </si>
  <si>
    <t>P19064505190002</t>
  </si>
  <si>
    <t>P19064505200000</t>
  </si>
  <si>
    <t>P19064505200003</t>
  </si>
  <si>
    <t>P19064505200004</t>
  </si>
  <si>
    <t>P19064505210000</t>
  </si>
  <si>
    <t>P19064505220000</t>
  </si>
  <si>
    <t>P19064505910006</t>
  </si>
  <si>
    <t>地層下陷</t>
  </si>
  <si>
    <t>P19064505910010</t>
  </si>
  <si>
    <t>P19064505910011</t>
  </si>
  <si>
    <t>P19064505920000</t>
  </si>
  <si>
    <t>P19064505930000</t>
  </si>
  <si>
    <t>P19064505940000</t>
  </si>
  <si>
    <t>P19064506160021</t>
  </si>
  <si>
    <t>易淹水地</t>
  </si>
  <si>
    <t>P19065101810000</t>
  </si>
  <si>
    <t>P19065101830000</t>
  </si>
  <si>
    <t>P19065101840000</t>
  </si>
  <si>
    <t>P19065101850000</t>
  </si>
  <si>
    <t>口湖鄉</t>
  </si>
  <si>
    <t>P20077105290000</t>
  </si>
  <si>
    <t>P18064003940000</t>
  </si>
  <si>
    <t>浸水區</t>
  </si>
  <si>
    <t>P19065000110081</t>
  </si>
  <si>
    <t>P19065000110082</t>
  </si>
  <si>
    <t>P19065000110097</t>
  </si>
  <si>
    <t>P19065000110099</t>
  </si>
  <si>
    <t>P19065000120000</t>
  </si>
  <si>
    <t>異動調整-修正面積</t>
  </si>
  <si>
    <t>鹽化地</t>
  </si>
  <si>
    <t>65-8</t>
  </si>
  <si>
    <t>蚵寮段</t>
  </si>
  <si>
    <t>口湖鄉</t>
  </si>
  <si>
    <t>異動調整-修正面積</t>
  </si>
  <si>
    <t>口湖鄉</t>
  </si>
  <si>
    <t>鹽化地</t>
  </si>
  <si>
    <t>塭底段</t>
  </si>
  <si>
    <t>鹽化地</t>
  </si>
  <si>
    <t>松西段</t>
  </si>
  <si>
    <t>異動調整-修正面積</t>
  </si>
  <si>
    <t>易淹水地</t>
  </si>
  <si>
    <t>興南段</t>
  </si>
  <si>
    <t>水林鄉</t>
  </si>
  <si>
    <t>易淹水地</t>
  </si>
  <si>
    <t>尚德段</t>
  </si>
  <si>
    <t>尚德段</t>
  </si>
  <si>
    <t>1309</t>
  </si>
  <si>
    <t>公館段</t>
  </si>
  <si>
    <t>1308</t>
  </si>
  <si>
    <t>1307</t>
  </si>
  <si>
    <t>1306</t>
  </si>
  <si>
    <t>1305</t>
  </si>
  <si>
    <t>1304</t>
  </si>
  <si>
    <t>1273</t>
  </si>
  <si>
    <t>公館段</t>
  </si>
  <si>
    <t>278-1</t>
  </si>
  <si>
    <t>溪頂段</t>
  </si>
  <si>
    <t>鹽化地</t>
  </si>
  <si>
    <t>三條崙段溪崙小段</t>
  </si>
  <si>
    <t>箔子寮段</t>
  </si>
  <si>
    <t>396-1</t>
  </si>
  <si>
    <t>建陽段</t>
  </si>
  <si>
    <t>埔潭段</t>
  </si>
  <si>
    <t>順寮段</t>
  </si>
  <si>
    <t>1151-1</t>
  </si>
  <si>
    <t>易淹水地</t>
  </si>
  <si>
    <t>沙崙段</t>
  </si>
  <si>
    <t>831-3</t>
  </si>
  <si>
    <t>口湖段</t>
  </si>
  <si>
    <t>口湖段</t>
  </si>
  <si>
    <t>口湖鄉</t>
  </si>
  <si>
    <t>754-2</t>
  </si>
  <si>
    <t>865-1</t>
  </si>
  <si>
    <t>853-8</t>
  </si>
  <si>
    <t>外埔段</t>
  </si>
  <si>
    <t>3-43</t>
  </si>
  <si>
    <t>95-26</t>
  </si>
  <si>
    <t>95-621</t>
  </si>
  <si>
    <t>椬梧段</t>
  </si>
  <si>
    <t>後厝段</t>
  </si>
  <si>
    <t>後厝段</t>
  </si>
  <si>
    <t>997-21</t>
  </si>
  <si>
    <t>997-2</t>
  </si>
  <si>
    <t>448-4</t>
  </si>
  <si>
    <t>254-349</t>
  </si>
  <si>
    <t>254-327</t>
  </si>
  <si>
    <t>254-272</t>
  </si>
  <si>
    <t>牛尿港段</t>
  </si>
  <si>
    <t>309-3</t>
  </si>
  <si>
    <t>箔子寮段</t>
  </si>
  <si>
    <t>林厝寮段</t>
  </si>
  <si>
    <t>179-1</t>
  </si>
  <si>
    <t>塭底段</t>
  </si>
  <si>
    <t>松西段</t>
  </si>
  <si>
    <t>P19065101790000</t>
  </si>
  <si>
    <t>口湖鄉</t>
  </si>
  <si>
    <t>下湖口段</t>
  </si>
  <si>
    <t>P19065101800000</t>
  </si>
  <si>
    <t>口湖鄉</t>
  </si>
  <si>
    <t>下湖口段</t>
  </si>
  <si>
    <t>P19065100030310</t>
  </si>
  <si>
    <t>P19065100950483</t>
  </si>
  <si>
    <t>P19065100950484</t>
  </si>
  <si>
    <t>P19065100950486</t>
  </si>
  <si>
    <t>P16044002860001</t>
  </si>
  <si>
    <t>288-2</t>
  </si>
  <si>
    <t>P16044002880002</t>
  </si>
  <si>
    <t>290-11</t>
  </si>
  <si>
    <t>P16044002900011</t>
  </si>
  <si>
    <t>290-13</t>
  </si>
  <si>
    <t>P16044002900013</t>
  </si>
  <si>
    <t>P16044002910000</t>
  </si>
  <si>
    <t>P16044002930000</t>
  </si>
  <si>
    <t>P16044002950000</t>
  </si>
  <si>
    <t>P16044002960000</t>
  </si>
  <si>
    <t>P16044003010000</t>
  </si>
  <si>
    <t>302-1</t>
  </si>
  <si>
    <t>P16044003020001</t>
  </si>
  <si>
    <t>P19064619780000</t>
  </si>
  <si>
    <t>P19064619790000</t>
  </si>
  <si>
    <t>P19064619800000</t>
  </si>
  <si>
    <t>P19064619810000</t>
  </si>
  <si>
    <t>P19064619820000</t>
  </si>
  <si>
    <t>P19064619830001</t>
  </si>
  <si>
    <t>P19064619910000</t>
  </si>
  <si>
    <t>P19064619920000</t>
  </si>
  <si>
    <t>P19064619950000</t>
  </si>
  <si>
    <t>P19064619950001</t>
  </si>
  <si>
    <t>P19064619950002</t>
  </si>
  <si>
    <t>P19064619960001</t>
  </si>
  <si>
    <t>424</t>
  </si>
  <si>
    <t>3-24</t>
  </si>
  <si>
    <t>3-26</t>
  </si>
  <si>
    <t>3-32</t>
  </si>
  <si>
    <t>3-87</t>
  </si>
  <si>
    <t>3-88</t>
  </si>
  <si>
    <t>3-89</t>
  </si>
  <si>
    <t>P20077101720000</t>
  </si>
  <si>
    <t>P20077101750000</t>
  </si>
  <si>
    <t>P20077101760000</t>
  </si>
  <si>
    <t>320-2</t>
  </si>
  <si>
    <t>322-2</t>
  </si>
  <si>
    <t>347-7</t>
  </si>
  <si>
    <t>347-8</t>
  </si>
  <si>
    <t>466</t>
  </si>
  <si>
    <t>467</t>
  </si>
  <si>
    <t>467-4</t>
  </si>
  <si>
    <t>468</t>
  </si>
  <si>
    <t>482-1</t>
  </si>
  <si>
    <t>1060</t>
  </si>
  <si>
    <t>1064</t>
  </si>
  <si>
    <t>1066</t>
  </si>
  <si>
    <t>1067</t>
  </si>
  <si>
    <t>1068</t>
  </si>
  <si>
    <t>1071</t>
  </si>
  <si>
    <t>1080</t>
  </si>
  <si>
    <t>1081</t>
  </si>
  <si>
    <t>1082</t>
  </si>
  <si>
    <t>1088</t>
  </si>
  <si>
    <t>1090</t>
  </si>
  <si>
    <t>591-6</t>
  </si>
  <si>
    <t>591-11</t>
  </si>
  <si>
    <t>592</t>
  </si>
  <si>
    <t>593</t>
  </si>
  <si>
    <t>594</t>
  </si>
  <si>
    <t>625</t>
  </si>
  <si>
    <t>630-6</t>
  </si>
  <si>
    <t>503-3</t>
  </si>
  <si>
    <t>516-145</t>
  </si>
  <si>
    <t>516-188</t>
  </si>
  <si>
    <t>717-7</t>
  </si>
  <si>
    <t>717-8</t>
  </si>
  <si>
    <t>P18063802290000</t>
  </si>
  <si>
    <t>P18063802310000</t>
  </si>
  <si>
    <t>P18063802440000</t>
  </si>
  <si>
    <t>P18063802450000</t>
  </si>
  <si>
    <t>P18063802460000</t>
  </si>
  <si>
    <t>P18063802470000</t>
  </si>
  <si>
    <t>P18063802480000</t>
  </si>
  <si>
    <t>P18063802490000</t>
  </si>
  <si>
    <t>P18063802500000</t>
  </si>
  <si>
    <t>P18063802540000</t>
  </si>
  <si>
    <t>P18063802550000</t>
  </si>
  <si>
    <t>P18063802560000</t>
  </si>
  <si>
    <t>P16044000660013</t>
  </si>
  <si>
    <t>66-15</t>
  </si>
  <si>
    <t>P16044000660015</t>
  </si>
  <si>
    <t>66-19</t>
  </si>
  <si>
    <t>P16044000660019</t>
  </si>
  <si>
    <t>P19064903270000</t>
  </si>
  <si>
    <t>P19064903290000</t>
  </si>
  <si>
    <t>P19064903310000</t>
  </si>
  <si>
    <t>P19064903320000</t>
  </si>
  <si>
    <t>P19064903330000</t>
  </si>
  <si>
    <t>P19064903340000</t>
  </si>
  <si>
    <t>P19064903350000</t>
  </si>
  <si>
    <t>P19064903360000</t>
  </si>
  <si>
    <t>P19064903370000</t>
  </si>
  <si>
    <t>P19064903380000</t>
  </si>
  <si>
    <t>*核定清冊</t>
  </si>
  <si>
    <t>地號</t>
  </si>
  <si>
    <t>KEYNO</t>
  </si>
  <si>
    <t>鄉鎮</t>
  </si>
  <si>
    <t>面積</t>
  </si>
  <si>
    <t>原因</t>
  </si>
  <si>
    <t>易淹水地</t>
  </si>
  <si>
    <t>地段</t>
  </si>
  <si>
    <t>997-26</t>
  </si>
  <si>
    <t>997-27</t>
  </si>
  <si>
    <t>順寮段</t>
  </si>
  <si>
    <t>492</t>
  </si>
  <si>
    <t>493</t>
  </si>
  <si>
    <t>822</t>
  </si>
  <si>
    <t>1075</t>
  </si>
  <si>
    <t>謝厝寮段</t>
  </si>
  <si>
    <t>299-1</t>
  </si>
  <si>
    <t>299-2</t>
  </si>
  <si>
    <t>299-4</t>
  </si>
  <si>
    <t>300-2</t>
  </si>
  <si>
    <t>300-11</t>
  </si>
  <si>
    <t>300-14</t>
  </si>
  <si>
    <t>345-3</t>
  </si>
  <si>
    <t>345-7</t>
  </si>
  <si>
    <t>345-8</t>
  </si>
  <si>
    <t>四湖鄉</t>
  </si>
  <si>
    <t>林厝寮段</t>
  </si>
  <si>
    <t>台西鄉</t>
  </si>
  <si>
    <t>旭安段</t>
  </si>
  <si>
    <t>P20067507400001</t>
  </si>
  <si>
    <t>水林鄉</t>
  </si>
  <si>
    <t>順興段</t>
  </si>
  <si>
    <t>P20067507410000</t>
  </si>
  <si>
    <t>南興段</t>
  </si>
  <si>
    <t>水林鄉</t>
  </si>
  <si>
    <t>南興段</t>
  </si>
  <si>
    <t>1996-1</t>
  </si>
  <si>
    <t>2011</t>
  </si>
  <si>
    <t>2012</t>
  </si>
  <si>
    <t>2013</t>
  </si>
  <si>
    <t>2018</t>
  </si>
  <si>
    <t>2019</t>
  </si>
  <si>
    <t>2021</t>
  </si>
  <si>
    <t>2026</t>
  </si>
  <si>
    <t>2026-1</t>
  </si>
  <si>
    <t>2027</t>
  </si>
  <si>
    <t>2028</t>
  </si>
  <si>
    <t>2029</t>
  </si>
  <si>
    <t>2035</t>
  </si>
  <si>
    <t>2038-1</t>
  </si>
  <si>
    <t>2039</t>
  </si>
  <si>
    <t>2203</t>
  </si>
  <si>
    <t>2204</t>
  </si>
  <si>
    <t>2209</t>
  </si>
  <si>
    <t>2210</t>
  </si>
  <si>
    <t>芳新段</t>
  </si>
  <si>
    <t>322</t>
  </si>
  <si>
    <t>332-1</t>
  </si>
  <si>
    <t>332-11</t>
  </si>
  <si>
    <t>332-12</t>
  </si>
  <si>
    <t>333-2</t>
  </si>
  <si>
    <t>335-3</t>
  </si>
  <si>
    <t>335-7</t>
  </si>
  <si>
    <t>501</t>
  </si>
  <si>
    <t>502-2</t>
  </si>
  <si>
    <t>504</t>
  </si>
  <si>
    <t>505</t>
  </si>
  <si>
    <t>511-1</t>
  </si>
  <si>
    <t>512</t>
  </si>
  <si>
    <t>513</t>
  </si>
  <si>
    <t>513-2</t>
  </si>
  <si>
    <t>514-2</t>
  </si>
  <si>
    <t>515</t>
  </si>
  <si>
    <t>516</t>
  </si>
  <si>
    <t>519</t>
  </si>
  <si>
    <t>519-2</t>
  </si>
  <si>
    <t>520</t>
  </si>
  <si>
    <t>520-3</t>
  </si>
  <si>
    <t>520-4</t>
  </si>
  <si>
    <t>521</t>
  </si>
  <si>
    <t>522</t>
  </si>
  <si>
    <t>591-10</t>
  </si>
  <si>
    <t>P19064607940000</t>
  </si>
  <si>
    <t>P19064607940002</t>
  </si>
  <si>
    <t>P19064607960001</t>
  </si>
  <si>
    <t>P19064607970001</t>
  </si>
  <si>
    <t>謝厝寮段</t>
  </si>
  <si>
    <t>P19065402980008</t>
  </si>
  <si>
    <t>口湖鄉</t>
  </si>
  <si>
    <t>P19065402980009</t>
  </si>
  <si>
    <t>謝厝寮段</t>
  </si>
  <si>
    <t>P19065402980014</t>
  </si>
  <si>
    <t>謝厝寮段</t>
  </si>
  <si>
    <t>P19065402980026</t>
  </si>
  <si>
    <t>P19065402990003</t>
  </si>
  <si>
    <t>謝厝寮段</t>
  </si>
  <si>
    <t>P19065402990005</t>
  </si>
  <si>
    <t>謝厝寮段</t>
  </si>
  <si>
    <t>P19065402990008</t>
  </si>
  <si>
    <t>口湖鄉</t>
  </si>
  <si>
    <t>謝厝寮段</t>
  </si>
  <si>
    <t>謝厝寮段</t>
  </si>
  <si>
    <t>P19065402990014</t>
  </si>
  <si>
    <t>922-1</t>
  </si>
  <si>
    <t>924-2</t>
  </si>
  <si>
    <t>925</t>
  </si>
  <si>
    <t>925-4</t>
  </si>
  <si>
    <t>926-1</t>
  </si>
  <si>
    <t>926-2</t>
  </si>
  <si>
    <t>926-3</t>
  </si>
  <si>
    <t>927</t>
  </si>
  <si>
    <t>927-1</t>
  </si>
  <si>
    <t>928</t>
  </si>
  <si>
    <t>930</t>
  </si>
  <si>
    <t>930-2</t>
  </si>
  <si>
    <t>931-1</t>
  </si>
  <si>
    <t>931-4</t>
  </si>
  <si>
    <t>932-1</t>
  </si>
  <si>
    <t>932-2</t>
  </si>
  <si>
    <t>932-3</t>
  </si>
  <si>
    <t>933</t>
  </si>
  <si>
    <t>934-2</t>
  </si>
  <si>
    <t>934-4</t>
  </si>
  <si>
    <t>935-2</t>
  </si>
  <si>
    <t>935-4</t>
  </si>
  <si>
    <t>935-6</t>
  </si>
  <si>
    <t>937-1</t>
  </si>
  <si>
    <t>938</t>
  </si>
  <si>
    <t>939</t>
  </si>
  <si>
    <t>1004-1</t>
  </si>
  <si>
    <t>1004-4</t>
  </si>
  <si>
    <t>1004-7</t>
  </si>
  <si>
    <t>1004-9</t>
  </si>
  <si>
    <t>1004-10</t>
  </si>
  <si>
    <t>1005-2</t>
  </si>
  <si>
    <t>1006-3</t>
  </si>
  <si>
    <t>1007-3</t>
  </si>
  <si>
    <t>P19064610780000</t>
  </si>
  <si>
    <t>P19064610780002</t>
  </si>
  <si>
    <t>P19064610950000</t>
  </si>
  <si>
    <t>P19064610960000</t>
  </si>
  <si>
    <t>P18064003260000</t>
  </si>
  <si>
    <t>P18064003280000</t>
  </si>
  <si>
    <t>P18064003290000</t>
  </si>
  <si>
    <t>P18064003300000</t>
  </si>
  <si>
    <t>P18064003370000</t>
  </si>
  <si>
    <t>P18064003900000</t>
  </si>
  <si>
    <t>P18064003930000</t>
  </si>
  <si>
    <t>P19065100030066</t>
  </si>
  <si>
    <t>P19065100030086</t>
  </si>
  <si>
    <t>P19065100030087</t>
  </si>
  <si>
    <t>P19065100030088</t>
  </si>
  <si>
    <t>P19065100030089</t>
  </si>
  <si>
    <t>P19065100030090</t>
  </si>
  <si>
    <t>P19065100030092</t>
  </si>
  <si>
    <t>P19065100030093</t>
  </si>
  <si>
    <t>口湖鄉</t>
  </si>
  <si>
    <t>下湖口段</t>
  </si>
  <si>
    <t>P19065100030259</t>
  </si>
  <si>
    <t>口湖鄉</t>
  </si>
  <si>
    <t>下湖口段</t>
  </si>
  <si>
    <t>P19065100030260</t>
  </si>
  <si>
    <t>下湖口段</t>
  </si>
  <si>
    <t>P19065100030270</t>
  </si>
  <si>
    <t>P19065100030273</t>
  </si>
  <si>
    <t>口湖鄉</t>
  </si>
  <si>
    <t>下湖口段</t>
  </si>
  <si>
    <t>P19065100030274</t>
  </si>
  <si>
    <t>下湖口段</t>
  </si>
  <si>
    <t>P19065100030275</t>
  </si>
  <si>
    <t>口湖鄉</t>
  </si>
  <si>
    <t>下湖口段</t>
  </si>
  <si>
    <t>312</t>
  </si>
  <si>
    <t>313</t>
  </si>
  <si>
    <t>314</t>
  </si>
  <si>
    <t>315</t>
  </si>
  <si>
    <t>315-1</t>
  </si>
  <si>
    <t>315-2</t>
  </si>
  <si>
    <t>318</t>
  </si>
  <si>
    <t>428-10</t>
  </si>
  <si>
    <t>429</t>
  </si>
  <si>
    <t>431</t>
  </si>
  <si>
    <t>433</t>
  </si>
  <si>
    <t>434</t>
  </si>
  <si>
    <t>435</t>
  </si>
  <si>
    <t>435-2</t>
  </si>
  <si>
    <t>437</t>
  </si>
  <si>
    <t>438</t>
  </si>
  <si>
    <t>440</t>
  </si>
  <si>
    <t>441</t>
  </si>
  <si>
    <t>442</t>
  </si>
  <si>
    <t>442-1</t>
  </si>
  <si>
    <t>444</t>
  </si>
  <si>
    <t>P19064509210000</t>
  </si>
  <si>
    <t>P19064509220000</t>
  </si>
  <si>
    <t>P19064509220001</t>
  </si>
  <si>
    <t>P19064509220002</t>
  </si>
  <si>
    <t>P19064509240002</t>
  </si>
  <si>
    <t>P19064509250000</t>
  </si>
  <si>
    <t>P19064509250004</t>
  </si>
  <si>
    <t>P19064509260001</t>
  </si>
  <si>
    <t>P19064509260002</t>
  </si>
  <si>
    <t>P19064509260003</t>
  </si>
  <si>
    <t>P19064509270000</t>
  </si>
  <si>
    <t>P19064509270001</t>
  </si>
  <si>
    <t>P19065100030064</t>
  </si>
  <si>
    <t>P19065101580006</t>
  </si>
  <si>
    <t>P19065101580007</t>
  </si>
  <si>
    <t>P19065101580009</t>
  </si>
  <si>
    <t>P19065101580013</t>
  </si>
  <si>
    <t>P19065101580014</t>
  </si>
  <si>
    <t>P19065101580016</t>
  </si>
  <si>
    <t>P19065101580017</t>
  </si>
  <si>
    <t>P19065101580018</t>
  </si>
  <si>
    <t>P19065101580020</t>
  </si>
  <si>
    <t>下湖口段</t>
  </si>
  <si>
    <t>P19065101640000</t>
  </si>
  <si>
    <t>口湖鄉</t>
  </si>
  <si>
    <t>下湖口段</t>
  </si>
  <si>
    <t>P19065101640001</t>
  </si>
  <si>
    <t>口湖鄉</t>
  </si>
  <si>
    <t>下湖口段</t>
  </si>
  <si>
    <t>口湖鄉</t>
  </si>
  <si>
    <t>P16044002740003</t>
  </si>
  <si>
    <t>274-4</t>
  </si>
  <si>
    <t>P16044002740004</t>
  </si>
  <si>
    <t>P16044002810000</t>
  </si>
  <si>
    <t>2111</t>
  </si>
  <si>
    <t>2117</t>
  </si>
  <si>
    <t>2119</t>
  </si>
  <si>
    <t>2120</t>
  </si>
  <si>
    <t>2121</t>
  </si>
  <si>
    <t>2124</t>
  </si>
  <si>
    <t>2125</t>
  </si>
  <si>
    <t>2125-1</t>
  </si>
  <si>
    <t>2126</t>
  </si>
  <si>
    <t>2127</t>
  </si>
  <si>
    <t>2127-1</t>
  </si>
  <si>
    <t>2129</t>
  </si>
  <si>
    <t>2131</t>
  </si>
  <si>
    <t>2132</t>
  </si>
  <si>
    <t>2133</t>
  </si>
  <si>
    <t>2134</t>
  </si>
  <si>
    <t>2135</t>
  </si>
  <si>
    <t>2136</t>
  </si>
  <si>
    <t>2140</t>
  </si>
  <si>
    <t>765-1</t>
  </si>
  <si>
    <t>768</t>
  </si>
  <si>
    <t>776</t>
  </si>
  <si>
    <t>119-4</t>
  </si>
  <si>
    <t>160-2</t>
  </si>
  <si>
    <t>160-3</t>
  </si>
  <si>
    <t>160-8</t>
  </si>
  <si>
    <t>160-9</t>
  </si>
  <si>
    <t>160-14</t>
  </si>
  <si>
    <t>162</t>
  </si>
  <si>
    <t>163</t>
  </si>
  <si>
    <t>168-1</t>
  </si>
  <si>
    <t>169</t>
  </si>
  <si>
    <t>170</t>
  </si>
  <si>
    <t>300</t>
  </si>
  <si>
    <t>304</t>
  </si>
  <si>
    <t>304-1</t>
  </si>
  <si>
    <t>309-2</t>
  </si>
  <si>
    <t>997-9</t>
  </si>
  <si>
    <t>997-15</t>
  </si>
  <si>
    <t>997-34</t>
  </si>
  <si>
    <t>997-58</t>
  </si>
  <si>
    <t>997-60</t>
  </si>
  <si>
    <t>997-62</t>
  </si>
  <si>
    <t>997-75</t>
  </si>
  <si>
    <t>24-1</t>
  </si>
  <si>
    <t>24-11</t>
  </si>
  <si>
    <t>26-15</t>
  </si>
  <si>
    <t>116</t>
  </si>
  <si>
    <t>117</t>
  </si>
  <si>
    <t>119-1</t>
  </si>
  <si>
    <t>119-3</t>
  </si>
  <si>
    <t>171</t>
  </si>
  <si>
    <t>29-1</t>
  </si>
  <si>
    <t>291</t>
  </si>
  <si>
    <t>291-1</t>
  </si>
  <si>
    <t>291-2</t>
  </si>
  <si>
    <t>292</t>
  </si>
  <si>
    <t>293</t>
  </si>
  <si>
    <t>294</t>
  </si>
  <si>
    <t>319</t>
  </si>
  <si>
    <t>P19064904280010</t>
  </si>
  <si>
    <t>P19064904290000</t>
  </si>
  <si>
    <t>P19064904310000</t>
  </si>
  <si>
    <t>P19064904330000</t>
  </si>
  <si>
    <t>P19064904340000</t>
  </si>
  <si>
    <t>P19064904350000</t>
  </si>
  <si>
    <t>P19064904350002</t>
  </si>
  <si>
    <t>P19064904370000</t>
  </si>
  <si>
    <t>P19064904380000</t>
  </si>
  <si>
    <t>P19064624020000</t>
  </si>
  <si>
    <t>P19064624030000</t>
  </si>
  <si>
    <t>P19065100030094</t>
  </si>
  <si>
    <t>2108</t>
  </si>
  <si>
    <t>2110</t>
  </si>
  <si>
    <t>95-706</t>
  </si>
  <si>
    <t>95-707</t>
  </si>
  <si>
    <t>95-711</t>
  </si>
  <si>
    <t>95-712</t>
  </si>
  <si>
    <t>95-713</t>
  </si>
  <si>
    <t>95-714</t>
  </si>
  <si>
    <t>95-753</t>
  </si>
  <si>
    <t>95-754</t>
  </si>
  <si>
    <t>95-755</t>
  </si>
  <si>
    <t>95-842</t>
  </si>
  <si>
    <t>95-843</t>
  </si>
  <si>
    <t>95-847</t>
  </si>
  <si>
    <t>95-848</t>
  </si>
  <si>
    <t>95-849</t>
  </si>
  <si>
    <t>95-872</t>
  </si>
  <si>
    <t>95-880</t>
  </si>
  <si>
    <t>95-881</t>
  </si>
  <si>
    <t>95-885</t>
  </si>
  <si>
    <t>95-886</t>
  </si>
  <si>
    <t>95-889</t>
  </si>
  <si>
    <t>95-890</t>
  </si>
  <si>
    <t>95-892</t>
  </si>
  <si>
    <t>95-900</t>
  </si>
  <si>
    <t>109-3</t>
  </si>
  <si>
    <t>109-11</t>
  </si>
  <si>
    <t>109-18</t>
  </si>
  <si>
    <t>109-19</t>
  </si>
  <si>
    <t>109-27</t>
  </si>
  <si>
    <t>109-28</t>
  </si>
  <si>
    <t>109-29</t>
  </si>
  <si>
    <t>109-30</t>
  </si>
  <si>
    <t>114</t>
  </si>
  <si>
    <t>157-22</t>
  </si>
  <si>
    <t>P19065100030238</t>
  </si>
  <si>
    <t>塭底段</t>
  </si>
  <si>
    <t>583-5</t>
  </si>
  <si>
    <t>583-6</t>
  </si>
  <si>
    <t>498</t>
  </si>
  <si>
    <t>土壤鹽化</t>
  </si>
  <si>
    <t>498-5</t>
  </si>
  <si>
    <t>582-2</t>
  </si>
  <si>
    <t>583-1</t>
  </si>
  <si>
    <t>583-2</t>
  </si>
  <si>
    <t>583-3</t>
  </si>
  <si>
    <t>2246-1</t>
  </si>
  <si>
    <t>2247</t>
  </si>
  <si>
    <t>2249</t>
  </si>
  <si>
    <t>2255</t>
  </si>
  <si>
    <t>2256</t>
  </si>
  <si>
    <t>2302</t>
  </si>
  <si>
    <t>2306</t>
  </si>
  <si>
    <t>2307</t>
  </si>
  <si>
    <t>2308</t>
  </si>
  <si>
    <t>2310</t>
  </si>
  <si>
    <t>2312</t>
  </si>
  <si>
    <t>2314</t>
  </si>
  <si>
    <t>2316</t>
  </si>
  <si>
    <t>2317</t>
  </si>
  <si>
    <t>2322</t>
  </si>
  <si>
    <t>2323</t>
  </si>
  <si>
    <t>2324</t>
  </si>
  <si>
    <t>2325</t>
  </si>
  <si>
    <t>2326</t>
  </si>
  <si>
    <t>2326-1</t>
  </si>
  <si>
    <t>2329</t>
  </si>
  <si>
    <t>2341</t>
  </si>
  <si>
    <t>2342</t>
  </si>
  <si>
    <t>2343</t>
  </si>
  <si>
    <t>2344</t>
  </si>
  <si>
    <t>2345</t>
  </si>
  <si>
    <t>2347</t>
  </si>
  <si>
    <t>2348</t>
  </si>
  <si>
    <t>2349</t>
  </si>
  <si>
    <t>2349-1</t>
  </si>
  <si>
    <t>2376-1</t>
  </si>
  <si>
    <t>2377</t>
  </si>
  <si>
    <t>2378</t>
  </si>
  <si>
    <t>2379</t>
  </si>
  <si>
    <t>2380</t>
  </si>
  <si>
    <t>2381</t>
  </si>
  <si>
    <t>2382</t>
  </si>
  <si>
    <t>2400</t>
  </si>
  <si>
    <t>2401</t>
  </si>
  <si>
    <t>2402</t>
  </si>
  <si>
    <t>2403</t>
  </si>
  <si>
    <t>2404</t>
  </si>
  <si>
    <t>2405</t>
  </si>
  <si>
    <t>2406</t>
  </si>
  <si>
    <t>2407</t>
  </si>
  <si>
    <t>P19068607190000</t>
  </si>
  <si>
    <t>P19068607790000</t>
  </si>
  <si>
    <t>安南段</t>
  </si>
  <si>
    <t>P19068607800000</t>
  </si>
  <si>
    <t>P19068607800001</t>
  </si>
  <si>
    <t>P19068608440000</t>
  </si>
  <si>
    <t>P19068608470000</t>
  </si>
  <si>
    <t>P19068608490000</t>
  </si>
  <si>
    <t>P19068608500000</t>
  </si>
  <si>
    <t>P19065004060001</t>
  </si>
  <si>
    <t>P19065004590001</t>
  </si>
  <si>
    <t>下湖口段</t>
  </si>
  <si>
    <t>P19065100030000</t>
  </si>
  <si>
    <t>P16044001350005</t>
  </si>
  <si>
    <t>P16044001360000</t>
  </si>
  <si>
    <t>136-2</t>
  </si>
  <si>
    <t>P16044001360002</t>
  </si>
  <si>
    <t>P16044001390000</t>
  </si>
  <si>
    <t>139-1</t>
  </si>
  <si>
    <t>P16044001390001</t>
  </si>
  <si>
    <t>139-2</t>
  </si>
  <si>
    <t>P16044001390002</t>
  </si>
  <si>
    <t>P16044001400000</t>
  </si>
  <si>
    <t>P16044001770000</t>
  </si>
  <si>
    <t>P16044001780000</t>
  </si>
  <si>
    <t>P16044001780001</t>
  </si>
  <si>
    <t>178-2</t>
  </si>
  <si>
    <t>P16044001780002</t>
  </si>
  <si>
    <t>178-3</t>
  </si>
  <si>
    <t>P16044001780003</t>
  </si>
  <si>
    <t>178-4</t>
  </si>
  <si>
    <t>P16044001780004</t>
  </si>
  <si>
    <t>179-4</t>
  </si>
  <si>
    <t>P16044001790004</t>
  </si>
  <si>
    <t>179-5</t>
  </si>
  <si>
    <t>684-10</t>
  </si>
  <si>
    <t>684-11</t>
  </si>
  <si>
    <t>686</t>
  </si>
  <si>
    <t>689</t>
  </si>
  <si>
    <t>689-1</t>
  </si>
  <si>
    <t>697</t>
  </si>
  <si>
    <t>740-13</t>
  </si>
  <si>
    <t>924</t>
  </si>
  <si>
    <t>2-2</t>
  </si>
  <si>
    <t>P19065100030239</t>
  </si>
  <si>
    <t>P19065100030240</t>
  </si>
  <si>
    <t>下湖口段</t>
  </si>
  <si>
    <t>P19064626050000</t>
  </si>
  <si>
    <t>P19064626060000</t>
  </si>
  <si>
    <t>P19064626070000</t>
  </si>
  <si>
    <t>P19064626080000</t>
  </si>
  <si>
    <t>P19064626090000</t>
  </si>
  <si>
    <t>P19064626100000</t>
  </si>
  <si>
    <t>P19064626130000</t>
  </si>
  <si>
    <t>P19064626140000</t>
  </si>
  <si>
    <t>P19064626160000</t>
  </si>
  <si>
    <t>P19064626170000</t>
  </si>
  <si>
    <t>P19064626390001</t>
  </si>
  <si>
    <t>P19064626400000</t>
  </si>
  <si>
    <t>P19064626450000</t>
  </si>
  <si>
    <t>P19064626460000</t>
  </si>
  <si>
    <t>P19064626470000</t>
  </si>
  <si>
    <t>P19064626480000</t>
  </si>
  <si>
    <t>P19064627230000</t>
  </si>
  <si>
    <t>P19064627240000</t>
  </si>
  <si>
    <t>26-1</t>
  </si>
  <si>
    <t>P16044000260001</t>
  </si>
  <si>
    <t>土壤鹽化</t>
  </si>
  <si>
    <t>台西鄉</t>
  </si>
  <si>
    <t>P19064624500000</t>
  </si>
  <si>
    <t>P19064624510000</t>
  </si>
  <si>
    <t>P19064624520000</t>
  </si>
  <si>
    <t>P19064624650000</t>
  </si>
  <si>
    <t>P19064624730000</t>
  </si>
  <si>
    <t>P19064624730001</t>
  </si>
  <si>
    <t>P19064624770000</t>
  </si>
  <si>
    <t>P19064624890000</t>
  </si>
  <si>
    <t>P19064624930000</t>
  </si>
  <si>
    <t>P19064624940000</t>
  </si>
  <si>
    <t>P19064624940001</t>
  </si>
  <si>
    <t>P19064624950000</t>
  </si>
  <si>
    <t>P16044000410001</t>
  </si>
  <si>
    <t>41-3</t>
  </si>
  <si>
    <t>254-165</t>
  </si>
  <si>
    <t>254-172</t>
  </si>
  <si>
    <t>254-173</t>
  </si>
  <si>
    <t>254-174</t>
  </si>
  <si>
    <t>254-175</t>
  </si>
  <si>
    <t>254-177</t>
  </si>
  <si>
    <t>254-229</t>
  </si>
  <si>
    <t>2118</t>
  </si>
  <si>
    <t>P19065208150000</t>
  </si>
  <si>
    <t>P19065208160000</t>
  </si>
  <si>
    <t>P19065208180000</t>
  </si>
  <si>
    <t>P19065208180001</t>
  </si>
  <si>
    <t>P19065208180004</t>
  </si>
  <si>
    <t>P19065208190000</t>
  </si>
  <si>
    <t>P19065208190001</t>
  </si>
  <si>
    <t>P19064625770000</t>
  </si>
  <si>
    <t>P19064625780000</t>
  </si>
  <si>
    <t>P19064625790000</t>
  </si>
  <si>
    <t>P19064626030000</t>
  </si>
  <si>
    <t>P19064626040000</t>
  </si>
  <si>
    <t>P19068600530000</t>
  </si>
  <si>
    <t>安南段</t>
  </si>
  <si>
    <t>P19068600530002</t>
  </si>
  <si>
    <t>P19068600610000</t>
  </si>
  <si>
    <t>P19068600620001</t>
  </si>
  <si>
    <t>P19068600620002</t>
  </si>
  <si>
    <t>P19068600770000</t>
  </si>
  <si>
    <t>P19068600830000</t>
  </si>
  <si>
    <t>P19068600850000</t>
  </si>
  <si>
    <t>P19068600860000</t>
  </si>
  <si>
    <t>安南段</t>
  </si>
  <si>
    <t>P18063802570000</t>
  </si>
  <si>
    <t>P18063802580000</t>
  </si>
  <si>
    <t>P18063802630000</t>
  </si>
  <si>
    <t>P18063802640000</t>
  </si>
  <si>
    <t>P18063802650000</t>
  </si>
  <si>
    <t>P18063802700000</t>
  </si>
  <si>
    <t>P18063802710000</t>
  </si>
  <si>
    <t>352-1</t>
  </si>
  <si>
    <t>P18063803520001</t>
  </si>
  <si>
    <t>P18063804750000</t>
  </si>
  <si>
    <t>N23102700010598</t>
  </si>
  <si>
    <t>1-599</t>
  </si>
  <si>
    <t>N23102700010599</t>
  </si>
  <si>
    <t>1-719</t>
  </si>
  <si>
    <t>N23102700010719</t>
  </si>
  <si>
    <t>40-22</t>
  </si>
  <si>
    <t>N23102700400022</t>
  </si>
  <si>
    <t>40-319</t>
  </si>
  <si>
    <t>N23102700400319</t>
  </si>
  <si>
    <t>P20077108670000</t>
  </si>
  <si>
    <t>P20077108680000</t>
  </si>
  <si>
    <t>P20075202590000</t>
  </si>
  <si>
    <t>P20074502780000</t>
  </si>
  <si>
    <t>P20074502790000</t>
  </si>
  <si>
    <t>894</t>
  </si>
  <si>
    <t>898</t>
  </si>
  <si>
    <t>898-1</t>
  </si>
  <si>
    <t>898-2</t>
  </si>
  <si>
    <t>900</t>
  </si>
  <si>
    <t>903</t>
  </si>
  <si>
    <t>904</t>
  </si>
  <si>
    <t>909</t>
  </si>
  <si>
    <t>909-2</t>
  </si>
  <si>
    <t>910</t>
  </si>
  <si>
    <t>911</t>
  </si>
  <si>
    <t>912</t>
  </si>
  <si>
    <t>913</t>
  </si>
  <si>
    <t>備註</t>
  </si>
  <si>
    <t>塭底段</t>
  </si>
  <si>
    <t>松東段</t>
  </si>
  <si>
    <t>P19064503320012</t>
  </si>
  <si>
    <t>P19064503330002</t>
  </si>
  <si>
    <t>P19064503350003</t>
  </si>
  <si>
    <t>P19064503350007</t>
  </si>
  <si>
    <t>P19064505010000</t>
  </si>
  <si>
    <t>P16100408690000</t>
  </si>
  <si>
    <t>P16100408710000</t>
  </si>
  <si>
    <t>P16100408770000</t>
  </si>
  <si>
    <t>P16100408780000</t>
  </si>
  <si>
    <t>P16100408790000</t>
  </si>
  <si>
    <t>P16100408830000</t>
  </si>
  <si>
    <t>P16100408860000</t>
  </si>
  <si>
    <t>P16100408870000</t>
  </si>
  <si>
    <t>P16100408880000</t>
  </si>
  <si>
    <t>P16100408910000</t>
  </si>
  <si>
    <t>P16100408940000</t>
  </si>
  <si>
    <t>894-1</t>
  </si>
  <si>
    <t>P16100408940001</t>
  </si>
  <si>
    <t>P16100408960000</t>
  </si>
  <si>
    <t>896-1</t>
  </si>
  <si>
    <t>P16100408960001</t>
  </si>
  <si>
    <t>P16100408990000</t>
  </si>
  <si>
    <t>P16100409000000</t>
  </si>
  <si>
    <t>P16100409010000</t>
  </si>
  <si>
    <t>P16100409200000</t>
  </si>
  <si>
    <t>P16100409310000</t>
  </si>
  <si>
    <t>P16100409320000</t>
  </si>
  <si>
    <t>P16100409340000</t>
  </si>
  <si>
    <t>P16100409390000</t>
  </si>
  <si>
    <t>P16100409400000</t>
  </si>
  <si>
    <t>P16100409510000</t>
  </si>
  <si>
    <t>P18064409890000</t>
  </si>
  <si>
    <t>P16100422080000</t>
  </si>
  <si>
    <t>P16100422090000</t>
  </si>
  <si>
    <t>P16100422100000</t>
  </si>
  <si>
    <t>P16100422120000</t>
  </si>
  <si>
    <t>P16100422130000</t>
  </si>
  <si>
    <t>P16100422150000</t>
  </si>
  <si>
    <t>P16100422160000</t>
  </si>
  <si>
    <t>P16100422220000</t>
  </si>
  <si>
    <t>P16100422390000</t>
  </si>
  <si>
    <t>P16100422410000</t>
  </si>
  <si>
    <t>2241-1</t>
  </si>
  <si>
    <t>P16100422410001</t>
  </si>
  <si>
    <t>P16100422420000</t>
  </si>
  <si>
    <t>P16100422540000</t>
  </si>
  <si>
    <t>P16044002700000</t>
  </si>
  <si>
    <t>P16044002720000</t>
  </si>
  <si>
    <t>P16044002740000</t>
  </si>
  <si>
    <t>274-3</t>
  </si>
  <si>
    <t>P19064608060003</t>
  </si>
  <si>
    <t>P19064608080000</t>
  </si>
  <si>
    <t>P19064608130012</t>
  </si>
  <si>
    <t>P19064608130040</t>
  </si>
  <si>
    <t>P19064608280000</t>
  </si>
  <si>
    <t>P19064608310000</t>
  </si>
  <si>
    <t>P19064608320000</t>
  </si>
  <si>
    <t>P19064608320002</t>
  </si>
  <si>
    <t>P19064608340000</t>
  </si>
  <si>
    <t>P19064608340005</t>
  </si>
  <si>
    <t>P19064608350000</t>
  </si>
  <si>
    <t>P19064608350005</t>
  </si>
  <si>
    <t>P19064608360003</t>
  </si>
  <si>
    <t>P19064608490000</t>
  </si>
  <si>
    <t>P19064608870025</t>
  </si>
  <si>
    <t>P19064608870027</t>
  </si>
  <si>
    <t>53-2</t>
  </si>
  <si>
    <t>61</t>
  </si>
  <si>
    <t>62-1</t>
  </si>
  <si>
    <t>77</t>
  </si>
  <si>
    <t>口湖鄉</t>
  </si>
  <si>
    <t>下湖口段</t>
  </si>
  <si>
    <t>P19065100030312</t>
  </si>
  <si>
    <t>口湖鄉</t>
  </si>
  <si>
    <t>下湖口段</t>
  </si>
  <si>
    <t>P19065100030314</t>
  </si>
  <si>
    <t>口湖鄉</t>
  </si>
  <si>
    <t>P19064609240003</t>
  </si>
  <si>
    <t>P19064609260000</t>
  </si>
  <si>
    <t>P19064609260003</t>
  </si>
  <si>
    <t>P19064609260005</t>
  </si>
  <si>
    <t>P19065100060018</t>
  </si>
  <si>
    <t>口湖鄉</t>
  </si>
  <si>
    <t>下湖口段</t>
  </si>
  <si>
    <t>口湖鄉</t>
  </si>
  <si>
    <t>下湖口段</t>
  </si>
  <si>
    <t>P19065100080022</t>
  </si>
  <si>
    <t>口湖鄉</t>
  </si>
  <si>
    <t>下湖口段</t>
  </si>
  <si>
    <t>口湖鄉</t>
  </si>
  <si>
    <t>下湖口段</t>
  </si>
  <si>
    <t>P19064623080000</t>
  </si>
  <si>
    <t>P19064623100000</t>
  </si>
  <si>
    <t>P19064623120000</t>
  </si>
  <si>
    <t>P19064623140000</t>
  </si>
  <si>
    <t>P19064623160000</t>
  </si>
  <si>
    <t>P19064623170000</t>
  </si>
  <si>
    <t>P19064623220000</t>
  </si>
  <si>
    <t>P19064623230000</t>
  </si>
  <si>
    <t>P19064623240000</t>
  </si>
  <si>
    <t>940-43</t>
  </si>
  <si>
    <t>940-45</t>
  </si>
  <si>
    <t>943-9</t>
  </si>
  <si>
    <t>P19065100030172</t>
  </si>
  <si>
    <t>P19065100030036</t>
  </si>
  <si>
    <t>P19065100030045</t>
  </si>
  <si>
    <t>P19065100030054</t>
  </si>
  <si>
    <t>P19065100030061</t>
  </si>
  <si>
    <t>P19065100030062</t>
  </si>
  <si>
    <t>P19065100030063</t>
  </si>
  <si>
    <t>P16113308010000</t>
  </si>
  <si>
    <t>P16113308030000</t>
  </si>
  <si>
    <t>P16113311100000</t>
  </si>
  <si>
    <t>四湖鄉</t>
  </si>
  <si>
    <t>四湖鄉</t>
  </si>
  <si>
    <t>P18063701860000</t>
  </si>
  <si>
    <t>易淹水地</t>
  </si>
  <si>
    <t>635-6</t>
  </si>
  <si>
    <t>P18063706350006</t>
  </si>
  <si>
    <t>635-179</t>
  </si>
  <si>
    <t>P18063706350179</t>
  </si>
  <si>
    <t>635-180</t>
  </si>
  <si>
    <t>P18063706350180</t>
  </si>
  <si>
    <t>土壤鹽化</t>
  </si>
  <si>
    <t>P19065100090081</t>
  </si>
  <si>
    <t>下湖口段</t>
  </si>
  <si>
    <t>P19064605160188</t>
  </si>
  <si>
    <t>P19064607170007</t>
  </si>
  <si>
    <t>P19064607170008</t>
  </si>
  <si>
    <t>P19064607170016</t>
  </si>
  <si>
    <t>P19064607730000</t>
  </si>
  <si>
    <t>P19064607840000</t>
  </si>
  <si>
    <t>P19064607860000</t>
  </si>
  <si>
    <t>P19064607890000</t>
  </si>
  <si>
    <t>P19064607890003</t>
  </si>
  <si>
    <t>P19064607900016</t>
  </si>
  <si>
    <t>P19064607920001</t>
  </si>
  <si>
    <t>89</t>
  </si>
  <si>
    <t>90</t>
  </si>
  <si>
    <t>91</t>
  </si>
  <si>
    <t>101</t>
  </si>
  <si>
    <t>102</t>
  </si>
  <si>
    <t>104</t>
  </si>
  <si>
    <t>115</t>
  </si>
  <si>
    <t>116</t>
  </si>
  <si>
    <t>119</t>
  </si>
  <si>
    <t>120</t>
  </si>
  <si>
    <t>127</t>
  </si>
  <si>
    <t>128</t>
  </si>
  <si>
    <t>131</t>
  </si>
  <si>
    <t>132</t>
  </si>
  <si>
    <t>137</t>
  </si>
  <si>
    <t>138</t>
  </si>
  <si>
    <t>142</t>
  </si>
  <si>
    <t>159</t>
  </si>
  <si>
    <t>166</t>
  </si>
  <si>
    <t>174</t>
  </si>
  <si>
    <t>176-1</t>
  </si>
  <si>
    <t>181</t>
  </si>
  <si>
    <t>183</t>
  </si>
  <si>
    <t>184</t>
  </si>
  <si>
    <t>502</t>
  </si>
  <si>
    <t>507</t>
  </si>
  <si>
    <t>719</t>
  </si>
  <si>
    <t>779</t>
  </si>
  <si>
    <t>780</t>
  </si>
  <si>
    <t>780-1</t>
  </si>
  <si>
    <t>844</t>
  </si>
  <si>
    <t>847</t>
  </si>
  <si>
    <t>849</t>
  </si>
  <si>
    <t>850</t>
  </si>
  <si>
    <t>851</t>
  </si>
  <si>
    <t>854</t>
  </si>
  <si>
    <t>855</t>
  </si>
  <si>
    <t>1076</t>
  </si>
  <si>
    <t>1099</t>
  </si>
  <si>
    <t>1100</t>
  </si>
  <si>
    <t>1101</t>
  </si>
  <si>
    <t>1102</t>
  </si>
  <si>
    <t>椬梧段</t>
  </si>
  <si>
    <t>松東段</t>
  </si>
  <si>
    <t>易淹水</t>
  </si>
  <si>
    <t>中興段</t>
  </si>
  <si>
    <t>興南段</t>
  </si>
  <si>
    <t>鹽化地</t>
  </si>
  <si>
    <t>四湖鄉</t>
  </si>
  <si>
    <t>四湖鄉</t>
  </si>
  <si>
    <t>鹽化地，易淹水地</t>
  </si>
  <si>
    <t>四湖鄉</t>
  </si>
  <si>
    <t>P16100401480000</t>
  </si>
  <si>
    <t>P16100401490000</t>
  </si>
  <si>
    <t>P16100401500000</t>
  </si>
  <si>
    <t>P16100401550000</t>
  </si>
  <si>
    <t>P16100401980000</t>
  </si>
  <si>
    <t>P16100401990000</t>
  </si>
  <si>
    <t>P16100402100000</t>
  </si>
  <si>
    <t>P16100402110000</t>
  </si>
  <si>
    <t>P19065100060011</t>
  </si>
  <si>
    <t>下湖口段</t>
  </si>
  <si>
    <t>P19065100060012</t>
  </si>
  <si>
    <t>P19065100060013</t>
  </si>
  <si>
    <t>下湖口段</t>
  </si>
  <si>
    <t>P19064617220000</t>
  </si>
  <si>
    <t>P19064617300000</t>
  </si>
  <si>
    <t>P19064622360000</t>
  </si>
  <si>
    <t>P19064622370000</t>
  </si>
  <si>
    <t>P19064622380000</t>
  </si>
  <si>
    <t>P19064622440000</t>
  </si>
  <si>
    <t>P19064622450000</t>
  </si>
  <si>
    <t>P19064622450001</t>
  </si>
  <si>
    <t>P19064622460000</t>
  </si>
  <si>
    <t>P19064505150000</t>
  </si>
  <si>
    <t>P19064505160000</t>
  </si>
  <si>
    <t>P19064505190000</t>
  </si>
  <si>
    <t>P19064623020000</t>
  </si>
  <si>
    <t>P19064623060000</t>
  </si>
  <si>
    <t>P19064623070000</t>
  </si>
  <si>
    <t>P16113307980000</t>
  </si>
  <si>
    <t>P19064622460001</t>
  </si>
  <si>
    <t>P19064622470000</t>
  </si>
  <si>
    <t>P19064622490000</t>
  </si>
  <si>
    <t>P19064622550000</t>
  </si>
  <si>
    <t>616-21</t>
  </si>
  <si>
    <t>616-48</t>
  </si>
  <si>
    <t>鹽化地</t>
  </si>
  <si>
    <t>P19064621000000</t>
  </si>
  <si>
    <t>P19064621010000</t>
  </si>
  <si>
    <t>P19064621020000</t>
  </si>
  <si>
    <t>P19064621080000</t>
  </si>
  <si>
    <t>P19064621100000</t>
  </si>
  <si>
    <t>P19064621110000</t>
  </si>
  <si>
    <t>N23108603270000</t>
  </si>
  <si>
    <t>N23108603290000</t>
  </si>
  <si>
    <t>N23108603300000</t>
  </si>
  <si>
    <t>N23108603310000</t>
  </si>
  <si>
    <t>N23108603330000</t>
  </si>
  <si>
    <t>N23108603340000</t>
  </si>
  <si>
    <t>N23108603350000</t>
  </si>
  <si>
    <t>N23108603370000</t>
  </si>
  <si>
    <t>1-20</t>
  </si>
  <si>
    <t>N23102700010020</t>
  </si>
  <si>
    <t>1-593</t>
  </si>
  <si>
    <t>N23102700010593</t>
  </si>
  <si>
    <t>1-19</t>
  </si>
  <si>
    <t>N23102700010019</t>
  </si>
  <si>
    <t>1-598</t>
  </si>
  <si>
    <t>687</t>
  </si>
  <si>
    <t>P20067132240000</t>
  </si>
  <si>
    <t>P20067132780000</t>
  </si>
  <si>
    <t>P20067132790000</t>
  </si>
  <si>
    <t>P20067132800000</t>
  </si>
  <si>
    <t>P20067132810000</t>
  </si>
  <si>
    <t>P20067132820000</t>
  </si>
  <si>
    <t>P20067132830000</t>
  </si>
  <si>
    <t>3283-1</t>
  </si>
  <si>
    <t>P20067132830001</t>
  </si>
  <si>
    <t>P20067132840000</t>
  </si>
  <si>
    <t>P20067132850000</t>
  </si>
  <si>
    <t>3285-1</t>
  </si>
  <si>
    <t>P20067132850001</t>
  </si>
  <si>
    <t>P20067133360000</t>
  </si>
  <si>
    <t>P20067133370000</t>
  </si>
  <si>
    <t>P20067133380000</t>
  </si>
  <si>
    <t>P20067133390000</t>
  </si>
  <si>
    <t>P20067133400000</t>
  </si>
  <si>
    <t>P20067133410000</t>
  </si>
  <si>
    <t>P20067133420000</t>
  </si>
  <si>
    <t>P20067133430000</t>
  </si>
  <si>
    <t>P20067133440000</t>
  </si>
  <si>
    <t>P20067133450000</t>
  </si>
  <si>
    <t>P20067133460000</t>
  </si>
  <si>
    <t>P20067133470000</t>
  </si>
  <si>
    <t>504-1</t>
  </si>
  <si>
    <t>179-8</t>
  </si>
  <si>
    <t>1008-4</t>
  </si>
  <si>
    <t>P19064506510002</t>
  </si>
  <si>
    <t>P19064506510003</t>
  </si>
  <si>
    <t>P16044001820001</t>
  </si>
  <si>
    <t>P16044001830000</t>
  </si>
  <si>
    <t>184-4</t>
  </si>
  <si>
    <t>P16044001840004</t>
  </si>
  <si>
    <t>土壤鹽化</t>
  </si>
  <si>
    <t>184-6</t>
  </si>
  <si>
    <t>P16044001840006</t>
  </si>
  <si>
    <t>P16044001850000</t>
  </si>
  <si>
    <t>185-1</t>
  </si>
  <si>
    <t>P16044001850001</t>
  </si>
  <si>
    <t>185-3</t>
  </si>
  <si>
    <t>3-287</t>
  </si>
  <si>
    <t>3-294</t>
  </si>
  <si>
    <t>3-295</t>
  </si>
  <si>
    <t>3-296</t>
  </si>
  <si>
    <t>P19065100950386</t>
  </si>
  <si>
    <t>口湖鄉</t>
  </si>
  <si>
    <t>下湖口段</t>
  </si>
  <si>
    <t>P19065100950388</t>
  </si>
  <si>
    <t>口湖鄉</t>
  </si>
  <si>
    <t>下湖口段</t>
  </si>
  <si>
    <t>P19065100950470</t>
  </si>
  <si>
    <t>口湖鄉</t>
  </si>
  <si>
    <t>下湖口段</t>
  </si>
  <si>
    <t>P19065100950472</t>
  </si>
  <si>
    <t>口湖鄉</t>
  </si>
  <si>
    <t>P19065100950482</t>
  </si>
  <si>
    <t>9-178</t>
  </si>
  <si>
    <t>9-200</t>
  </si>
  <si>
    <t>9-247</t>
  </si>
  <si>
    <t>9-249</t>
  </si>
  <si>
    <t>9-250</t>
  </si>
  <si>
    <t>9-251</t>
  </si>
  <si>
    <t>9-253</t>
  </si>
  <si>
    <t>9-256</t>
  </si>
  <si>
    <t>9-257</t>
  </si>
  <si>
    <t>9-259</t>
  </si>
  <si>
    <t>9-260</t>
  </si>
  <si>
    <t>9-264</t>
  </si>
  <si>
    <t>9-266</t>
  </si>
  <si>
    <t>94-5</t>
  </si>
  <si>
    <t>95-217</t>
  </si>
  <si>
    <t>95-248</t>
  </si>
  <si>
    <t>95-250</t>
  </si>
  <si>
    <t>95-251</t>
  </si>
  <si>
    <t>95-253</t>
  </si>
  <si>
    <t>95-261</t>
  </si>
  <si>
    <t>95-267</t>
  </si>
  <si>
    <t>95-272</t>
  </si>
  <si>
    <t>95-275</t>
  </si>
  <si>
    <t>95-276</t>
  </si>
  <si>
    <t>95-470</t>
  </si>
  <si>
    <t>95-472</t>
  </si>
  <si>
    <t>95-482</t>
  </si>
  <si>
    <t>95-483</t>
  </si>
  <si>
    <t>95-484</t>
  </si>
  <si>
    <t>95-486</t>
  </si>
  <si>
    <t>95-499</t>
  </si>
  <si>
    <t>95-503</t>
  </si>
  <si>
    <t>95-509</t>
  </si>
  <si>
    <t>95-526</t>
  </si>
  <si>
    <t>95-531</t>
  </si>
  <si>
    <t>95-532</t>
  </si>
  <si>
    <t>95-537</t>
  </si>
  <si>
    <t>95-538</t>
  </si>
  <si>
    <t>95-541</t>
  </si>
  <si>
    <t>95-542</t>
  </si>
  <si>
    <t>95-543</t>
  </si>
  <si>
    <t>2511</t>
  </si>
  <si>
    <t>2512</t>
  </si>
  <si>
    <t>2513</t>
  </si>
  <si>
    <t>2515</t>
  </si>
  <si>
    <t>2518</t>
  </si>
  <si>
    <t>2519</t>
  </si>
  <si>
    <t>2520</t>
  </si>
  <si>
    <t>2521</t>
  </si>
  <si>
    <t>2522</t>
  </si>
  <si>
    <t>2523</t>
  </si>
  <si>
    <t>2527</t>
  </si>
  <si>
    <t>2528</t>
  </si>
  <si>
    <t>2530</t>
  </si>
  <si>
    <t>2533</t>
  </si>
  <si>
    <t>2534</t>
  </si>
  <si>
    <t>2538</t>
  </si>
  <si>
    <t>102-1</t>
  </si>
  <si>
    <t>P16044001020001</t>
  </si>
  <si>
    <t>103-1</t>
  </si>
  <si>
    <t>P16044001030001</t>
  </si>
  <si>
    <t>103-5</t>
  </si>
  <si>
    <t>P19065003180001</t>
  </si>
  <si>
    <t>P19065003980000</t>
  </si>
  <si>
    <t>P16100401380000</t>
  </si>
  <si>
    <t>P18063802270000</t>
  </si>
  <si>
    <t>P18063802280000</t>
  </si>
  <si>
    <t>635-2</t>
  </si>
  <si>
    <t>636</t>
  </si>
  <si>
    <t>644</t>
  </si>
  <si>
    <t>645</t>
  </si>
  <si>
    <t>645-1</t>
  </si>
  <si>
    <t>646</t>
  </si>
  <si>
    <t>646-2</t>
  </si>
  <si>
    <t>647-2</t>
  </si>
  <si>
    <t>647-3</t>
  </si>
  <si>
    <t>647-4</t>
  </si>
  <si>
    <t>682-2</t>
  </si>
  <si>
    <t>683</t>
  </si>
  <si>
    <t>684</t>
  </si>
  <si>
    <t>P20077108470001</t>
  </si>
  <si>
    <t>P20077108480000</t>
  </si>
  <si>
    <t>P20077108490000</t>
  </si>
  <si>
    <t>P20077108500000</t>
  </si>
  <si>
    <t>P20077108580000</t>
  </si>
  <si>
    <t>P20077108590000</t>
  </si>
  <si>
    <t>水林鄉</t>
  </si>
  <si>
    <t>塭底段</t>
  </si>
  <si>
    <t>P20077108600000</t>
  </si>
  <si>
    <t>塭底段</t>
  </si>
  <si>
    <t>P20077108630000</t>
  </si>
  <si>
    <t>水林鄉</t>
  </si>
  <si>
    <t>P20077108640000</t>
  </si>
  <si>
    <t>P20077108650000</t>
  </si>
  <si>
    <t>P20077108660000</t>
  </si>
  <si>
    <t>P19064609380006</t>
  </si>
  <si>
    <t>P19064609380007</t>
  </si>
  <si>
    <t>P19064609380010</t>
  </si>
  <si>
    <t>P19064609390000</t>
  </si>
  <si>
    <t>P19064609400015</t>
  </si>
  <si>
    <t>P19064609400031</t>
  </si>
  <si>
    <t>P19064609400038</t>
  </si>
  <si>
    <t>P19064609400039</t>
  </si>
  <si>
    <t>P19064609400042</t>
  </si>
  <si>
    <t>P19064609400043</t>
  </si>
  <si>
    <t>P19064609400045</t>
  </si>
  <si>
    <t>P19064609420000</t>
  </si>
  <si>
    <t>P19064609430009</t>
  </si>
  <si>
    <t>高污染風險農地</t>
  </si>
  <si>
    <t>口湖鄉</t>
  </si>
  <si>
    <t>安南段</t>
  </si>
  <si>
    <t>P19068601320000</t>
  </si>
  <si>
    <t>P19068601370000</t>
  </si>
  <si>
    <t>易淹水地</t>
  </si>
  <si>
    <t>P19068600990000</t>
  </si>
  <si>
    <t>P19064903140000</t>
  </si>
  <si>
    <t>P19064903150000</t>
  </si>
  <si>
    <t>P19064903150001</t>
  </si>
  <si>
    <t>P19064903150002</t>
  </si>
  <si>
    <t>P19064903180000</t>
  </si>
  <si>
    <t>P19064903190000</t>
  </si>
  <si>
    <t>P19065302540174</t>
  </si>
  <si>
    <t>P19065302540175</t>
  </si>
  <si>
    <t>P19065302540177</t>
  </si>
  <si>
    <t>P19065302540229</t>
  </si>
  <si>
    <t>P19065302540231</t>
  </si>
  <si>
    <t>P19065302540233</t>
  </si>
  <si>
    <t>P19065302540249</t>
  </si>
  <si>
    <t>P19065302540251</t>
  </si>
  <si>
    <t>P19065302540252</t>
  </si>
  <si>
    <t>P19065302540253</t>
  </si>
  <si>
    <t>P19065302540254</t>
  </si>
  <si>
    <t>P19065402540256</t>
  </si>
  <si>
    <t>謝厝寮段</t>
  </si>
  <si>
    <t>P19065402920003</t>
  </si>
  <si>
    <t>土壤鹽化</t>
  </si>
  <si>
    <t>P16044004280000</t>
  </si>
  <si>
    <t>428-2</t>
  </si>
  <si>
    <t>P16044004280002</t>
  </si>
  <si>
    <t>P16044004290000</t>
  </si>
  <si>
    <t>P16044004310000</t>
  </si>
  <si>
    <t>P16044004320000</t>
  </si>
  <si>
    <t>P16044004330000</t>
  </si>
  <si>
    <t>433-1</t>
  </si>
  <si>
    <t>P16044004330001</t>
  </si>
  <si>
    <t>土壤鹽化</t>
  </si>
  <si>
    <t>435-2</t>
  </si>
  <si>
    <t>P16044004350002</t>
  </si>
  <si>
    <t>P16044004360000</t>
  </si>
  <si>
    <t>437-2</t>
  </si>
  <si>
    <t>P16044004370002</t>
  </si>
  <si>
    <t>P16044004380000</t>
  </si>
  <si>
    <t>P16044004390000</t>
  </si>
  <si>
    <t>439-1</t>
  </si>
  <si>
    <t>P16044004390001</t>
  </si>
  <si>
    <t>P16044004450000</t>
  </si>
  <si>
    <t>P16044004500000</t>
  </si>
  <si>
    <t>P16044004510000</t>
  </si>
  <si>
    <t>451-1</t>
  </si>
  <si>
    <t>P16044004510001</t>
  </si>
  <si>
    <t>P16044004520000</t>
  </si>
  <si>
    <t>452-4</t>
  </si>
  <si>
    <t>P16044004520004</t>
  </si>
  <si>
    <t>P16044004820000</t>
  </si>
  <si>
    <t>P18069613510000</t>
  </si>
  <si>
    <t>P18069613560000</t>
  </si>
  <si>
    <t>P18069613570000</t>
  </si>
  <si>
    <t>P18069613580000</t>
  </si>
  <si>
    <t>P18069613590000</t>
  </si>
  <si>
    <t>P18069613600000</t>
  </si>
  <si>
    <t>P18069613610000</t>
  </si>
  <si>
    <t>P18069613620000</t>
  </si>
  <si>
    <t>P18069613630000</t>
  </si>
  <si>
    <t>P18069613640000</t>
  </si>
  <si>
    <t>P18069613780000</t>
  </si>
  <si>
    <t>P18069613790000</t>
  </si>
  <si>
    <t>P18069613820000</t>
  </si>
  <si>
    <t>P18069613830000</t>
  </si>
  <si>
    <t>P18069613840000</t>
  </si>
  <si>
    <t>P18069613920000</t>
  </si>
  <si>
    <t>P18069613930000</t>
  </si>
  <si>
    <t>P18069613940000</t>
  </si>
  <si>
    <t>P18069613960000</t>
  </si>
  <si>
    <t>P18069613970000</t>
  </si>
  <si>
    <t>P18069614010000</t>
  </si>
  <si>
    <t>P18069614020000</t>
  </si>
  <si>
    <t>P18069614030000</t>
  </si>
  <si>
    <t>P18069614110000</t>
  </si>
  <si>
    <t>P18069614130000</t>
  </si>
  <si>
    <t>P19064903740005</t>
  </si>
  <si>
    <t>P19064903760000</t>
  </si>
  <si>
    <t>P19064903940000</t>
  </si>
  <si>
    <t>P19064903950000</t>
  </si>
  <si>
    <t>P19064903980000</t>
  </si>
  <si>
    <t>P19064903990000</t>
  </si>
  <si>
    <t>P19064904000000</t>
  </si>
  <si>
    <t>1014</t>
  </si>
  <si>
    <t>P19069910140000</t>
  </si>
  <si>
    <t>土壤鹽化</t>
  </si>
  <si>
    <t>1049</t>
  </si>
  <si>
    <t>P19069910490000</t>
  </si>
  <si>
    <t>1050</t>
  </si>
  <si>
    <t>P19069910500000</t>
  </si>
  <si>
    <t>1051</t>
  </si>
  <si>
    <t>P19069910510000</t>
  </si>
  <si>
    <t>1054</t>
  </si>
  <si>
    <t>P19064800240001</t>
  </si>
  <si>
    <t>P19064800240011</t>
  </si>
  <si>
    <t>P19064800260015</t>
  </si>
  <si>
    <t>29-25</t>
  </si>
  <si>
    <t>P19064800290025</t>
  </si>
  <si>
    <t>30-1</t>
  </si>
  <si>
    <t>P19064800300001</t>
  </si>
  <si>
    <t>31-2</t>
  </si>
  <si>
    <t>P19064800310002</t>
  </si>
  <si>
    <t>31-6</t>
  </si>
  <si>
    <t>P19064800310006</t>
  </si>
  <si>
    <t>P16046908770000</t>
  </si>
  <si>
    <t>P16046908790000</t>
  </si>
  <si>
    <t>P16046908800000</t>
  </si>
  <si>
    <t>P16046908830000</t>
  </si>
  <si>
    <t>P16046908840000</t>
  </si>
  <si>
    <t>P16046909090000</t>
  </si>
  <si>
    <t>P16046909100000</t>
  </si>
  <si>
    <t>P16046909110000</t>
  </si>
  <si>
    <t>土壤鹽化</t>
  </si>
  <si>
    <t>P16046909120000</t>
  </si>
  <si>
    <t>P16046909260000</t>
  </si>
  <si>
    <t>P16046909380000</t>
  </si>
  <si>
    <t>土壤鹽化</t>
  </si>
  <si>
    <t>P16046909470000</t>
  </si>
  <si>
    <t>P19064901600014</t>
  </si>
  <si>
    <t>P19064901600015</t>
  </si>
  <si>
    <t>P19064901620000</t>
  </si>
  <si>
    <t>P19064901630000</t>
  </si>
  <si>
    <t>P19064901640000</t>
  </si>
  <si>
    <t>P19064901680001</t>
  </si>
  <si>
    <t>320-3</t>
  </si>
  <si>
    <t>N24104703200003</t>
  </si>
  <si>
    <t>P19065000710000</t>
  </si>
  <si>
    <t>P19065000720000</t>
  </si>
  <si>
    <t>口湖鄉</t>
  </si>
  <si>
    <t>P19065001910000</t>
  </si>
  <si>
    <t>P19065002240000</t>
  </si>
  <si>
    <t>P19065002240005</t>
  </si>
  <si>
    <t>P19065002250000</t>
  </si>
  <si>
    <t>P19065002250003</t>
  </si>
  <si>
    <t>P19065002340000</t>
  </si>
  <si>
    <t>P19065002340001</t>
  </si>
  <si>
    <t>P19065002340003</t>
  </si>
  <si>
    <t>P19065002340004</t>
  </si>
  <si>
    <t>P19065002340005</t>
  </si>
  <si>
    <t>P19065002340006</t>
  </si>
  <si>
    <t>P19065002340007</t>
  </si>
  <si>
    <t>P19065002340008</t>
  </si>
  <si>
    <t>P19065002340009</t>
  </si>
  <si>
    <t>P19065002340010</t>
  </si>
  <si>
    <t>P19065002340011</t>
  </si>
  <si>
    <t>P19065002350000</t>
  </si>
  <si>
    <t>P19065002350001</t>
  </si>
  <si>
    <t>P19065002350003</t>
  </si>
  <si>
    <t>P19065002350004</t>
  </si>
  <si>
    <t>P19065002350006</t>
  </si>
  <si>
    <t>P19065002350009</t>
  </si>
  <si>
    <t>P19065002370000</t>
  </si>
  <si>
    <t>P19065002380000</t>
  </si>
  <si>
    <t>P19065002380002</t>
  </si>
  <si>
    <t>P19065002400000</t>
  </si>
  <si>
    <t>P19065002400001</t>
  </si>
  <si>
    <t>P19065002570001</t>
  </si>
  <si>
    <t>40-3</t>
  </si>
  <si>
    <t>P16044000400003</t>
  </si>
  <si>
    <t>41-1</t>
  </si>
  <si>
    <t>P18063800930000</t>
  </si>
  <si>
    <t>P18063800940000</t>
  </si>
  <si>
    <t>P18063800950000</t>
  </si>
  <si>
    <t>P18063800960000</t>
  </si>
  <si>
    <t>P18063801050000</t>
  </si>
  <si>
    <t>P18063801060000</t>
  </si>
  <si>
    <t>P19064508980000</t>
  </si>
  <si>
    <t>P19064508980001</t>
  </si>
  <si>
    <t>P19064508980002</t>
  </si>
  <si>
    <t>P19064509000000</t>
  </si>
  <si>
    <t>P19064509030000</t>
  </si>
  <si>
    <t>P19065000170001</t>
  </si>
  <si>
    <t>P16048310010000</t>
  </si>
  <si>
    <t>P19064505020002</t>
  </si>
  <si>
    <t>P19064505040000</t>
  </si>
  <si>
    <t>P19064505050000</t>
  </si>
  <si>
    <t>P19064505110001</t>
  </si>
  <si>
    <t>P16044002220000</t>
  </si>
  <si>
    <t>222-4</t>
  </si>
  <si>
    <t>P16044002220004</t>
  </si>
  <si>
    <t>223-1</t>
  </si>
  <si>
    <t>P16044002230001</t>
  </si>
  <si>
    <t>223-3</t>
  </si>
  <si>
    <t>P16044002230003</t>
  </si>
  <si>
    <t>P16044002240000</t>
  </si>
  <si>
    <t>P20067302100000</t>
  </si>
  <si>
    <t>P20067302130000</t>
  </si>
  <si>
    <t>P20067302140000</t>
  </si>
  <si>
    <t>214-1</t>
  </si>
  <si>
    <t>P20067302140001</t>
  </si>
  <si>
    <t>P20067302150000</t>
  </si>
  <si>
    <t>P20067302150001</t>
  </si>
  <si>
    <t>台西鄉</t>
  </si>
  <si>
    <t>P19065100090173</t>
  </si>
  <si>
    <t>P19065100090174</t>
  </si>
  <si>
    <t>P19065100090175</t>
  </si>
  <si>
    <t>P19065100090178</t>
  </si>
  <si>
    <t>P19065100090195</t>
  </si>
  <si>
    <t>P19065100090199</t>
  </si>
  <si>
    <t>P19065100090200</t>
  </si>
  <si>
    <t>P19065100090247</t>
  </si>
  <si>
    <t>P19065100090249</t>
  </si>
  <si>
    <t>P19065100090250</t>
  </si>
  <si>
    <t>1448-1</t>
  </si>
  <si>
    <t>P18069614480001</t>
  </si>
  <si>
    <t>P18069614490000</t>
  </si>
  <si>
    <t>P18069614500000</t>
  </si>
  <si>
    <t>1450-1</t>
  </si>
  <si>
    <t>P18069614500001</t>
  </si>
  <si>
    <t>P18069614620000</t>
  </si>
  <si>
    <t>P19065100030096</t>
  </si>
  <si>
    <t>P19065100030098</t>
  </si>
  <si>
    <t>P19065100030099</t>
  </si>
  <si>
    <t>P19065100030100</t>
  </si>
  <si>
    <t>鹽化地</t>
  </si>
  <si>
    <t>765-2</t>
  </si>
  <si>
    <t>土壤鹽化</t>
  </si>
  <si>
    <t>P16048309780000</t>
  </si>
  <si>
    <t>P16048309800000</t>
  </si>
  <si>
    <t>P19064609430011</t>
  </si>
  <si>
    <t>P19064609430021</t>
  </si>
  <si>
    <t>P19064609430022</t>
  </si>
  <si>
    <t>P19064609430024</t>
  </si>
  <si>
    <t>P19064609430025</t>
  </si>
  <si>
    <t>P19064609430028</t>
  </si>
  <si>
    <t>P19064609430029</t>
  </si>
  <si>
    <t>P19064609430033</t>
  </si>
  <si>
    <t>P19064609430036</t>
  </si>
  <si>
    <t>P19064609430037</t>
  </si>
  <si>
    <t>P19064615120001</t>
  </si>
  <si>
    <t>P19064615210000</t>
  </si>
  <si>
    <t>P19064615250000</t>
  </si>
  <si>
    <t>P19064615250001</t>
  </si>
  <si>
    <t>P19064615320000</t>
  </si>
  <si>
    <t>P19064615330000</t>
  </si>
  <si>
    <t>P19064615340000</t>
  </si>
  <si>
    <t>337-5</t>
  </si>
  <si>
    <t>P16044003370005</t>
  </si>
  <si>
    <t>P16044003390000</t>
  </si>
  <si>
    <t>P16044003400000</t>
  </si>
  <si>
    <t>340-1</t>
  </si>
  <si>
    <t>P16044003400001</t>
  </si>
  <si>
    <t>P16044003410000</t>
  </si>
  <si>
    <t>P16044003420000</t>
  </si>
  <si>
    <t>342-1</t>
  </si>
  <si>
    <t>P16044003420001</t>
  </si>
  <si>
    <t>342-3</t>
  </si>
  <si>
    <t>P16044003420003</t>
  </si>
  <si>
    <t>342-5</t>
  </si>
  <si>
    <t>P16044003420005</t>
  </si>
  <si>
    <t>342-6</t>
  </si>
  <si>
    <t>P16044003420006</t>
  </si>
  <si>
    <t>P16044003440000</t>
  </si>
  <si>
    <t>P16044003500000</t>
  </si>
  <si>
    <t>350-1</t>
  </si>
  <si>
    <t>P16044003500001</t>
  </si>
  <si>
    <t>P16044003510000</t>
  </si>
  <si>
    <t>P16044004080000</t>
  </si>
  <si>
    <t>408-2</t>
  </si>
  <si>
    <t>P16044004080002</t>
  </si>
  <si>
    <t>408-4</t>
  </si>
  <si>
    <t>P16044004080004</t>
  </si>
  <si>
    <t>408-5</t>
  </si>
  <si>
    <t>P16044004080005</t>
  </si>
  <si>
    <t>P16044004150000</t>
  </si>
  <si>
    <t>P16044004160000</t>
  </si>
  <si>
    <t>416-1</t>
  </si>
  <si>
    <t>P16044004160001</t>
  </si>
  <si>
    <t>416-3</t>
  </si>
  <si>
    <t>P16044004160003</t>
  </si>
  <si>
    <t>P16044004170000</t>
  </si>
  <si>
    <t>417-2</t>
  </si>
  <si>
    <t>P16044004170002</t>
  </si>
  <si>
    <t>418-1</t>
  </si>
  <si>
    <t>P16044004180001</t>
  </si>
  <si>
    <t>P16044004190000</t>
  </si>
  <si>
    <t>P16044004200000</t>
  </si>
  <si>
    <t>P16044004210000</t>
  </si>
  <si>
    <t>P16044004220000</t>
  </si>
  <si>
    <t>422-1</t>
  </si>
  <si>
    <t>P16044004220001</t>
  </si>
  <si>
    <t>P16044004240000</t>
  </si>
  <si>
    <t>424-1</t>
  </si>
  <si>
    <t>P16044004240001</t>
  </si>
  <si>
    <t>424-2</t>
  </si>
  <si>
    <t>地層下陷或土壤鹽化浸水區</t>
  </si>
  <si>
    <t>下湖口段</t>
  </si>
  <si>
    <t>土壤鹽化</t>
  </si>
  <si>
    <t>水井段</t>
  </si>
  <si>
    <t>謝厝寮段</t>
  </si>
  <si>
    <t>崇文段</t>
  </si>
  <si>
    <t>安南段</t>
  </si>
  <si>
    <t>順寮段</t>
  </si>
  <si>
    <t>埔潭段</t>
  </si>
  <si>
    <t>沙崙段</t>
  </si>
  <si>
    <t>番薯段</t>
  </si>
  <si>
    <t>土壤鹽化且易淹水</t>
  </si>
  <si>
    <t>順興段</t>
  </si>
  <si>
    <t>南興段</t>
  </si>
  <si>
    <t>690-1</t>
  </si>
  <si>
    <t>691</t>
  </si>
  <si>
    <t>710</t>
  </si>
  <si>
    <t>711</t>
  </si>
  <si>
    <t>713</t>
  </si>
  <si>
    <t>714</t>
  </si>
  <si>
    <t>714-9</t>
  </si>
  <si>
    <t>715-1</t>
  </si>
  <si>
    <t>717</t>
  </si>
  <si>
    <t>P19065100030277</t>
  </si>
  <si>
    <t>口湖鄉</t>
  </si>
  <si>
    <t>下湖口段</t>
  </si>
  <si>
    <t>P19065100030278</t>
  </si>
  <si>
    <t>P19064621200000</t>
  </si>
  <si>
    <t>160-32</t>
  </si>
  <si>
    <t>P18064001600032</t>
  </si>
  <si>
    <t>P18064001610000</t>
  </si>
  <si>
    <t>161-2</t>
  </si>
  <si>
    <t>P18064001610002</t>
  </si>
  <si>
    <t>P18064001630000</t>
  </si>
  <si>
    <t>P18064001640000</t>
  </si>
  <si>
    <t>P18064001660000</t>
  </si>
  <si>
    <t>P18064001710000</t>
  </si>
  <si>
    <t>P18064001740000</t>
  </si>
  <si>
    <t>P18064001750000</t>
  </si>
  <si>
    <t>P18064001760000</t>
  </si>
  <si>
    <t>P18064001770000</t>
  </si>
  <si>
    <t>P18064001780001</t>
  </si>
  <si>
    <t>P18064001780003</t>
  </si>
  <si>
    <t>178-5</t>
  </si>
  <si>
    <t>P18064001780005</t>
  </si>
  <si>
    <t>P18064001790000</t>
  </si>
  <si>
    <t>P18064001800000</t>
  </si>
  <si>
    <t>160-5</t>
  </si>
  <si>
    <t>P18064001600005</t>
  </si>
  <si>
    <t>160-6</t>
  </si>
  <si>
    <t>P18064001600006</t>
  </si>
  <si>
    <t>160-7</t>
  </si>
  <si>
    <t>P18064001600007</t>
  </si>
  <si>
    <t>160-8</t>
  </si>
  <si>
    <t>P18064001600008</t>
  </si>
  <si>
    <t>160-11</t>
  </si>
  <si>
    <t>P18064001600011</t>
  </si>
  <si>
    <t>160-14</t>
  </si>
  <si>
    <t>P18064001600014</t>
  </si>
  <si>
    <t>160-15</t>
  </si>
  <si>
    <t>P18064001600015</t>
  </si>
  <si>
    <t>160-16</t>
  </si>
  <si>
    <t>P18064001600016</t>
  </si>
  <si>
    <t>160-17</t>
  </si>
  <si>
    <t>P18064001600017</t>
  </si>
  <si>
    <t>160-18</t>
  </si>
  <si>
    <t>P18064001600018</t>
  </si>
  <si>
    <t>160-19</t>
  </si>
  <si>
    <t>P18064001600019</t>
  </si>
  <si>
    <t>160-20</t>
  </si>
  <si>
    <t>P18064001600020</t>
  </si>
  <si>
    <t>160-22</t>
  </si>
  <si>
    <t>P18064001600022</t>
  </si>
  <si>
    <t>160-26</t>
  </si>
  <si>
    <t>P18064001600026</t>
  </si>
  <si>
    <t>160-27</t>
  </si>
  <si>
    <t>P18064001600027</t>
  </si>
  <si>
    <t>160-28</t>
  </si>
  <si>
    <t>P18064001600028</t>
  </si>
  <si>
    <t>P16044002200002</t>
  </si>
  <si>
    <t>P16100402690000</t>
  </si>
  <si>
    <t>P16100402780000</t>
  </si>
  <si>
    <t>P16100402800000</t>
  </si>
  <si>
    <t>P16100402850000</t>
  </si>
  <si>
    <t>P16100402910000</t>
  </si>
  <si>
    <t>P16100403010000</t>
  </si>
  <si>
    <t>P16100403020000</t>
  </si>
  <si>
    <t>P16100403050000</t>
  </si>
  <si>
    <t>P16100403070000</t>
  </si>
  <si>
    <t>P16100403100000</t>
  </si>
  <si>
    <t>P19065100950272</t>
  </si>
  <si>
    <t>P19065100950275</t>
  </si>
  <si>
    <t>P19065100950276</t>
  </si>
  <si>
    <t>P19065100950365</t>
  </si>
  <si>
    <t>P19065100950368</t>
  </si>
  <si>
    <t>P19065100950371</t>
  </si>
  <si>
    <t>P19065100950372</t>
  </si>
  <si>
    <t>P19065100950381</t>
  </si>
  <si>
    <t>P19064623420000</t>
  </si>
  <si>
    <t>P19064623430000</t>
  </si>
  <si>
    <t>P19064623440000</t>
  </si>
  <si>
    <t>P19064623450000</t>
  </si>
  <si>
    <t>P19064623470000</t>
  </si>
  <si>
    <t>P19064623480000</t>
  </si>
  <si>
    <t>P19064623490000</t>
  </si>
  <si>
    <t>P19064623490001</t>
  </si>
  <si>
    <t>P19064623760001</t>
  </si>
  <si>
    <t>P19064623770000</t>
  </si>
  <si>
    <t>P19064623780000</t>
  </si>
  <si>
    <t>P19064623790000</t>
  </si>
  <si>
    <t>P19064623800000</t>
  </si>
  <si>
    <t>P19064623810000</t>
  </si>
  <si>
    <t>P19064623820000</t>
  </si>
  <si>
    <t>P19064624000000</t>
  </si>
  <si>
    <t>P16044102880001</t>
  </si>
  <si>
    <t>288-3</t>
  </si>
  <si>
    <t>P16044102880003</t>
  </si>
  <si>
    <t>288-4</t>
  </si>
  <si>
    <t>P16044102880004</t>
  </si>
  <si>
    <t>715-2</t>
  </si>
  <si>
    <t>P16044107150002</t>
  </si>
  <si>
    <t>715-5</t>
  </si>
  <si>
    <t>P16044107150005</t>
  </si>
  <si>
    <t>715-8</t>
  </si>
  <si>
    <t>P16044107150008</t>
  </si>
  <si>
    <t>715-12</t>
  </si>
  <si>
    <t>P16044107150012</t>
  </si>
  <si>
    <t>土壤鹽化</t>
  </si>
  <si>
    <t>715-13</t>
  </si>
  <si>
    <t>P16044107150013</t>
  </si>
  <si>
    <t>715-17</t>
  </si>
  <si>
    <t>P16044107150017</t>
  </si>
  <si>
    <t>715-18</t>
  </si>
  <si>
    <t>P16044107150018</t>
  </si>
  <si>
    <t>716-1</t>
  </si>
  <si>
    <t>P16044107160001</t>
  </si>
  <si>
    <t>P16044107180000</t>
  </si>
  <si>
    <t>P16044107200000</t>
  </si>
  <si>
    <t>P16044005790000</t>
  </si>
  <si>
    <t>P16044005800000</t>
  </si>
  <si>
    <t>P19065404670000</t>
  </si>
  <si>
    <t>謝厝寮段</t>
  </si>
  <si>
    <t>P19065404670004</t>
  </si>
  <si>
    <t>P19065404680000</t>
  </si>
  <si>
    <t>P19065404820001</t>
  </si>
  <si>
    <t>崇文段</t>
  </si>
  <si>
    <t>P19065601460000</t>
  </si>
  <si>
    <t>P19065602540258</t>
  </si>
  <si>
    <t>P19065602850000</t>
  </si>
  <si>
    <t>崇文段</t>
  </si>
  <si>
    <t>P19065602870000</t>
  </si>
  <si>
    <t>P19065602900000</t>
  </si>
  <si>
    <t>P19065602910000</t>
  </si>
  <si>
    <t>崇文段</t>
  </si>
  <si>
    <t>P19065602920000</t>
  </si>
  <si>
    <t>P19065602930000</t>
  </si>
  <si>
    <t>P19065602950000</t>
  </si>
  <si>
    <t>P19065602960000</t>
  </si>
  <si>
    <t>P19065605080000</t>
  </si>
  <si>
    <t>P19065605100000</t>
  </si>
  <si>
    <t>P19065605120000</t>
  </si>
  <si>
    <t>P19065605240000</t>
  </si>
  <si>
    <t>P19064609320002</t>
  </si>
  <si>
    <t>P19064609330000</t>
  </si>
  <si>
    <t>P19064609330006</t>
  </si>
  <si>
    <t>P19064609350003</t>
  </si>
  <si>
    <t>P19064901600003</t>
  </si>
  <si>
    <t>P19064901600008</t>
  </si>
  <si>
    <t>P19064901600009</t>
  </si>
  <si>
    <t>安南段</t>
  </si>
  <si>
    <t>P19068600230000</t>
  </si>
  <si>
    <t>地層下陷且土壤鹽化</t>
  </si>
  <si>
    <t>P19068600240000</t>
  </si>
  <si>
    <t>P19068600310000</t>
  </si>
  <si>
    <t>P19068600330000</t>
  </si>
  <si>
    <t>P19068600370000</t>
  </si>
  <si>
    <t>P19068600510000</t>
  </si>
  <si>
    <t>P16044005830000</t>
  </si>
  <si>
    <t>583-2</t>
  </si>
  <si>
    <t>P16044005830002</t>
  </si>
  <si>
    <t>P16044005850000</t>
  </si>
  <si>
    <t>P16044005890000</t>
  </si>
  <si>
    <t>P16044005950000</t>
  </si>
  <si>
    <t>655-2</t>
  </si>
  <si>
    <t>P16044006550002</t>
  </si>
  <si>
    <t>P16044006560000</t>
  </si>
  <si>
    <t>P16044006570000</t>
  </si>
  <si>
    <t>657-2</t>
  </si>
  <si>
    <t>P16044006570002</t>
  </si>
  <si>
    <t>P16044006580000</t>
  </si>
  <si>
    <t>P16044006710000</t>
  </si>
  <si>
    <t>P16044006740000</t>
  </si>
  <si>
    <t>679-2</t>
  </si>
  <si>
    <t>P16044006790002</t>
  </si>
  <si>
    <t>687-4</t>
  </si>
  <si>
    <t>P16044006870004</t>
  </si>
  <si>
    <t>688-3</t>
  </si>
  <si>
    <t>P16044006880003</t>
  </si>
  <si>
    <t>688-4</t>
  </si>
  <si>
    <t>P16044006880004</t>
  </si>
  <si>
    <t>689-1</t>
  </si>
  <si>
    <t>P16044006890001</t>
  </si>
  <si>
    <t>土壤鹽化</t>
  </si>
  <si>
    <t>P16044006900000</t>
  </si>
  <si>
    <t>690-2</t>
  </si>
  <si>
    <t>P16044006900002</t>
  </si>
  <si>
    <t>690-3</t>
  </si>
  <si>
    <t>P16044006900003</t>
  </si>
  <si>
    <t>693-1</t>
  </si>
  <si>
    <t>P16044006930001</t>
  </si>
  <si>
    <t>P16044006940000</t>
  </si>
  <si>
    <t>694-7</t>
  </si>
  <si>
    <t>P16044006940007</t>
  </si>
  <si>
    <t>土壤鹽化</t>
  </si>
  <si>
    <t>694-14</t>
  </si>
  <si>
    <t>P16044006940014</t>
  </si>
  <si>
    <t>P16044007010000</t>
  </si>
  <si>
    <t>P16044007030000</t>
  </si>
  <si>
    <t>705-1</t>
  </si>
  <si>
    <t>P19064615360000</t>
  </si>
  <si>
    <t>P16100409730000</t>
  </si>
  <si>
    <t>973-1</t>
  </si>
  <si>
    <t>P16100409730001</t>
  </si>
  <si>
    <t>P16100411080000</t>
  </si>
  <si>
    <t>P16100411090000</t>
  </si>
  <si>
    <t>P16100411100000</t>
  </si>
  <si>
    <t>P16100411110000</t>
  </si>
  <si>
    <t>P16100411120000</t>
  </si>
  <si>
    <t>1119-1</t>
  </si>
  <si>
    <t>P16100411190001</t>
  </si>
  <si>
    <t>P16100411210000</t>
  </si>
  <si>
    <t>P16100411220000</t>
  </si>
  <si>
    <t>P16100411230000</t>
  </si>
  <si>
    <t>P16100411240000</t>
  </si>
  <si>
    <t>P16100411370000</t>
  </si>
  <si>
    <t>P16100411770000</t>
  </si>
  <si>
    <t>P16100411780000</t>
  </si>
  <si>
    <t>P19065101140000</t>
  </si>
  <si>
    <t>口湖鄉</t>
  </si>
  <si>
    <t>P16100407710000</t>
  </si>
  <si>
    <t>P16100407770000</t>
  </si>
  <si>
    <t>P16100407780000</t>
  </si>
  <si>
    <t>P16100407810000</t>
  </si>
  <si>
    <t>P16100408010000</t>
  </si>
  <si>
    <t>P16100408050000</t>
  </si>
  <si>
    <t>P16100408060000</t>
  </si>
  <si>
    <t>P16100408070000</t>
  </si>
  <si>
    <t>P16100408080000</t>
  </si>
  <si>
    <t>P16100408090000</t>
  </si>
  <si>
    <t>P16100408270000</t>
  </si>
  <si>
    <t>P16100408280000</t>
  </si>
  <si>
    <t>P16100408340000</t>
  </si>
  <si>
    <t>P20077105270000</t>
  </si>
  <si>
    <t>P20077105280000</t>
  </si>
  <si>
    <t>P19064509340002</t>
  </si>
  <si>
    <t>P19064509340004</t>
  </si>
  <si>
    <t>P19064509350002</t>
  </si>
  <si>
    <t>P19064800200044</t>
  </si>
  <si>
    <t>P18064001600002</t>
  </si>
  <si>
    <t>P19064624010000</t>
  </si>
  <si>
    <t>95-600</t>
  </si>
  <si>
    <t>95-602</t>
  </si>
  <si>
    <t>95-622</t>
  </si>
  <si>
    <t>95-698</t>
  </si>
  <si>
    <t>95-699</t>
  </si>
  <si>
    <t>95-702</t>
  </si>
  <si>
    <t>95-703</t>
  </si>
  <si>
    <t>P16048311880000</t>
  </si>
  <si>
    <t>P16048311960000</t>
  </si>
  <si>
    <t>P16048311970000</t>
  </si>
  <si>
    <t>P16048311980000</t>
  </si>
  <si>
    <t>P16048312000000</t>
  </si>
  <si>
    <t>P16048312020000</t>
  </si>
  <si>
    <t>P16048312030000</t>
  </si>
  <si>
    <t>P16048312660000</t>
  </si>
  <si>
    <t>P16048312700000</t>
  </si>
  <si>
    <t>P16048312750000</t>
  </si>
  <si>
    <t>P16044000220000</t>
  </si>
  <si>
    <t>22-1</t>
  </si>
  <si>
    <t>P16044000220001</t>
  </si>
  <si>
    <t>22-2</t>
  </si>
  <si>
    <t>P19065100090165</t>
  </si>
  <si>
    <t>P19065100090166</t>
  </si>
  <si>
    <t>P19065100090167</t>
  </si>
  <si>
    <t>P19065100090168</t>
  </si>
  <si>
    <t>P19065100090170</t>
  </si>
  <si>
    <t>P19065100090172</t>
  </si>
  <si>
    <t>P19064509320001</t>
  </si>
  <si>
    <t>P19064509320002</t>
  </si>
  <si>
    <t>P19064509320003</t>
  </si>
  <si>
    <t>P19064509330000</t>
  </si>
  <si>
    <t>P19065101920000</t>
  </si>
  <si>
    <t>P19065101930000</t>
  </si>
  <si>
    <t>P19065101940000</t>
  </si>
  <si>
    <t>P19065101960000</t>
  </si>
  <si>
    <t>P19065102140001</t>
  </si>
  <si>
    <t>P19065102140002</t>
  </si>
  <si>
    <t>P19064608870040</t>
  </si>
  <si>
    <t>P19064608870067</t>
  </si>
  <si>
    <t>P19064608890002</t>
  </si>
  <si>
    <t>215-1</t>
  </si>
  <si>
    <t>P19064903740002</t>
  </si>
  <si>
    <t>P19065100030145</t>
  </si>
  <si>
    <t>P19065100030150</t>
  </si>
  <si>
    <t>3-259</t>
  </si>
  <si>
    <t>3-260</t>
  </si>
  <si>
    <t>P19064614230000</t>
  </si>
  <si>
    <t>P19064614240000</t>
  </si>
  <si>
    <t>P19064614250000</t>
  </si>
  <si>
    <t>P19064614250001</t>
  </si>
  <si>
    <t>P19064614270000</t>
  </si>
  <si>
    <t>P19064614270001</t>
  </si>
  <si>
    <t>P19064614570000</t>
  </si>
  <si>
    <t>P19064614570001</t>
  </si>
  <si>
    <t>P19064614580000</t>
  </si>
  <si>
    <t>P19064614620000</t>
  </si>
  <si>
    <t>P19064614650000</t>
  </si>
  <si>
    <t>P19064614690000</t>
  </si>
  <si>
    <t>P19064614700000</t>
  </si>
  <si>
    <t>P19064614710000</t>
  </si>
  <si>
    <t>P19064614880000</t>
  </si>
  <si>
    <t>11-81</t>
  </si>
  <si>
    <t>11-82</t>
  </si>
  <si>
    <t>11-97</t>
  </si>
  <si>
    <t>11-99</t>
  </si>
  <si>
    <t>12</t>
  </si>
  <si>
    <t>17-1</t>
  </si>
  <si>
    <t>18</t>
  </si>
  <si>
    <t>61</t>
  </si>
  <si>
    <t>62</t>
  </si>
  <si>
    <t>62-2</t>
  </si>
  <si>
    <t>62-2</t>
  </si>
  <si>
    <t>63</t>
  </si>
  <si>
    <t>65</t>
  </si>
  <si>
    <t>69-1</t>
  </si>
  <si>
    <t>69-2</t>
  </si>
  <si>
    <t>69-3</t>
  </si>
  <si>
    <t>69-6</t>
  </si>
  <si>
    <t>P19065101570022</t>
  </si>
  <si>
    <t>P19065101580000</t>
  </si>
  <si>
    <t>口湖鄉</t>
  </si>
  <si>
    <t>下湖口段</t>
  </si>
  <si>
    <t>P19065101580002</t>
  </si>
  <si>
    <t>口湖鄉</t>
  </si>
  <si>
    <t>下湖口段</t>
  </si>
  <si>
    <t>P19065101580004</t>
  </si>
  <si>
    <t>口湖鄉</t>
  </si>
  <si>
    <t>下湖口段</t>
  </si>
  <si>
    <t>P19065101580005</t>
  </si>
  <si>
    <t>159</t>
  </si>
  <si>
    <t>183</t>
  </si>
  <si>
    <t>265</t>
  </si>
  <si>
    <t>蚵寮段</t>
  </si>
  <si>
    <t>108-1</t>
  </si>
  <si>
    <t>109</t>
  </si>
  <si>
    <t>110</t>
  </si>
  <si>
    <t>110-2</t>
  </si>
  <si>
    <t>111</t>
  </si>
  <si>
    <t>112</t>
  </si>
  <si>
    <t>112-2</t>
  </si>
  <si>
    <t>113</t>
  </si>
  <si>
    <t>115</t>
  </si>
  <si>
    <t>115-1</t>
  </si>
  <si>
    <t>115-4</t>
  </si>
  <si>
    <t>289-3</t>
  </si>
  <si>
    <t>362-2</t>
  </si>
  <si>
    <t>371</t>
  </si>
  <si>
    <t>371-1</t>
  </si>
  <si>
    <t>371-2</t>
  </si>
  <si>
    <t>372</t>
  </si>
  <si>
    <t>372-1</t>
  </si>
  <si>
    <t>372-4</t>
  </si>
  <si>
    <t>375</t>
  </si>
  <si>
    <t>375-2</t>
  </si>
  <si>
    <t>376-5</t>
  </si>
  <si>
    <t>376-6</t>
  </si>
  <si>
    <t>椬梧段</t>
  </si>
  <si>
    <t>P19064625750000</t>
  </si>
  <si>
    <t>P19064625760000</t>
  </si>
  <si>
    <t>P19071210880000</t>
  </si>
  <si>
    <t>P19071210900000</t>
  </si>
  <si>
    <t>P19064621210000</t>
  </si>
  <si>
    <t>P19064621240000</t>
  </si>
  <si>
    <t>P19064621250000</t>
  </si>
  <si>
    <t>P19064621250001</t>
  </si>
  <si>
    <t>P19064621260000</t>
  </si>
  <si>
    <t>崙中段</t>
  </si>
  <si>
    <t>港西段</t>
  </si>
  <si>
    <t>崙豐段</t>
  </si>
  <si>
    <t>蚊興段</t>
  </si>
  <si>
    <t>三條崙段</t>
  </si>
  <si>
    <t>三條崙段溪崙小段</t>
  </si>
  <si>
    <t>土壤鹽化或易淹水</t>
  </si>
  <si>
    <t>箔子寮段</t>
  </si>
  <si>
    <t>林厝寮段</t>
  </si>
  <si>
    <t>三崙段</t>
  </si>
  <si>
    <t>P19065100030282</t>
  </si>
  <si>
    <t>口湖鄉</t>
  </si>
  <si>
    <t>下湖口段</t>
  </si>
  <si>
    <t>P19065100030283</t>
  </si>
  <si>
    <t>口湖鄉</t>
  </si>
  <si>
    <t>下湖口段</t>
  </si>
  <si>
    <t>P19065100030284</t>
  </si>
  <si>
    <t>P19064619010000</t>
  </si>
  <si>
    <t>P19064619050000</t>
  </si>
  <si>
    <t>P19064619060000</t>
  </si>
  <si>
    <t>P19064619070000</t>
  </si>
  <si>
    <t>P19064619070001</t>
  </si>
  <si>
    <t>P19064619070002</t>
  </si>
  <si>
    <t>P19064619080000</t>
  </si>
  <si>
    <t>P19064619080001</t>
  </si>
  <si>
    <t>P19064619080002</t>
  </si>
  <si>
    <t>P19064619140000</t>
  </si>
  <si>
    <t>P19064619270000</t>
  </si>
  <si>
    <t>P19064619280000</t>
  </si>
  <si>
    <t>P19064619310000</t>
  </si>
  <si>
    <t>P19064616350000</t>
  </si>
  <si>
    <t>P19064616360000</t>
  </si>
  <si>
    <t>P19064617210000</t>
  </si>
  <si>
    <t>P16044001850003</t>
  </si>
  <si>
    <t>185-4</t>
  </si>
  <si>
    <t>P16044001850004</t>
  </si>
  <si>
    <t>P16044001860000</t>
  </si>
  <si>
    <t>186-2</t>
  </si>
  <si>
    <t>P16044001860002</t>
  </si>
  <si>
    <t>187-1</t>
  </si>
  <si>
    <t>P16044001870001</t>
  </si>
  <si>
    <t>187-2</t>
  </si>
  <si>
    <t>P16044001870002</t>
  </si>
  <si>
    <t>P16044001910000</t>
  </si>
  <si>
    <t>192-5</t>
  </si>
  <si>
    <t>P16044001920005</t>
  </si>
  <si>
    <t>192-7</t>
  </si>
  <si>
    <t>P16044001920007</t>
  </si>
  <si>
    <t>194-2</t>
  </si>
  <si>
    <t>P16044001940002</t>
  </si>
  <si>
    <t>P16044002200000</t>
  </si>
  <si>
    <t>220-1</t>
  </si>
  <si>
    <t>P16044002200001</t>
  </si>
  <si>
    <t>220-2</t>
  </si>
  <si>
    <t>P19064506880000</t>
  </si>
  <si>
    <t>P19064506960000</t>
  </si>
  <si>
    <t>P20067506310000</t>
  </si>
  <si>
    <t>N23108603110000</t>
  </si>
  <si>
    <t>N23108603130000</t>
  </si>
  <si>
    <t>N23108603170000</t>
  </si>
  <si>
    <t>254-169</t>
  </si>
  <si>
    <t>四湖鄉</t>
  </si>
  <si>
    <t>160-13</t>
  </si>
  <si>
    <t>19-1</t>
  </si>
  <si>
    <t>27-1</t>
  </si>
  <si>
    <t>69-11</t>
  </si>
  <si>
    <t>219</t>
  </si>
  <si>
    <t>220</t>
  </si>
  <si>
    <t>235-7</t>
  </si>
  <si>
    <t>244-1</t>
  </si>
  <si>
    <t>244-12</t>
  </si>
  <si>
    <t>319</t>
  </si>
  <si>
    <t>359</t>
  </si>
  <si>
    <t>409-14</t>
  </si>
  <si>
    <t>蚵寮段</t>
  </si>
  <si>
    <t>167</t>
  </si>
  <si>
    <t>172-1</t>
  </si>
  <si>
    <t>173</t>
  </si>
  <si>
    <t>295</t>
  </si>
  <si>
    <t>296</t>
  </si>
  <si>
    <t>297</t>
  </si>
  <si>
    <t>321</t>
  </si>
  <si>
    <t>椬梧段</t>
  </si>
  <si>
    <t>P19064624120000</t>
  </si>
  <si>
    <t>P19064624130000</t>
  </si>
  <si>
    <t>P19064624140000</t>
  </si>
  <si>
    <t>P16044000270000</t>
  </si>
  <si>
    <t>土壤鹽化</t>
  </si>
  <si>
    <t>P16044000280000</t>
  </si>
  <si>
    <t>P16044000340000</t>
  </si>
  <si>
    <t>34-1</t>
  </si>
  <si>
    <t>P16044000340001</t>
  </si>
  <si>
    <t>土壤鹽化</t>
  </si>
  <si>
    <t>35-1</t>
  </si>
  <si>
    <t>P16044000350001</t>
  </si>
  <si>
    <t>P16044000360000</t>
  </si>
  <si>
    <t>36-1</t>
  </si>
  <si>
    <t>P16044000360001</t>
  </si>
  <si>
    <t>37-1</t>
  </si>
  <si>
    <t>P16044000370001</t>
  </si>
  <si>
    <t>37-3</t>
  </si>
  <si>
    <t>P16044000370003</t>
  </si>
  <si>
    <t>37-5</t>
  </si>
  <si>
    <t>P16044000370005</t>
  </si>
  <si>
    <t>P16044000380000</t>
  </si>
  <si>
    <t>38-1</t>
  </si>
  <si>
    <t>P16044000380001</t>
  </si>
  <si>
    <t>38-3</t>
  </si>
  <si>
    <t>P16044000380003</t>
  </si>
  <si>
    <t>38-5</t>
  </si>
  <si>
    <t>水井段</t>
  </si>
  <si>
    <t>714-1</t>
  </si>
  <si>
    <t>P19065207140001</t>
  </si>
  <si>
    <t>P20067302110000</t>
  </si>
  <si>
    <t>異動調整-修正面積(合併興南段212地號)</t>
  </si>
  <si>
    <t>P19065402990010</t>
  </si>
  <si>
    <t>下崙段</t>
  </si>
  <si>
    <t>易淹水地</t>
  </si>
  <si>
    <t>順興段</t>
  </si>
  <si>
    <t>水林鄉</t>
  </si>
  <si>
    <t>易淹水地</t>
  </si>
  <si>
    <t>順興段</t>
  </si>
  <si>
    <t>興南段</t>
  </si>
  <si>
    <t>易淹水地</t>
  </si>
  <si>
    <t>林厝寮段</t>
  </si>
  <si>
    <t>四湖鄉</t>
  </si>
  <si>
    <t>易淹水地</t>
  </si>
  <si>
    <t>林厝寮段</t>
  </si>
  <si>
    <t>易淹水地</t>
  </si>
  <si>
    <t>土壤鹽化、易淹水地</t>
  </si>
  <si>
    <t>202</t>
  </si>
  <si>
    <t>崙豐段</t>
  </si>
  <si>
    <t>易淹水地</t>
  </si>
  <si>
    <t>安南段</t>
  </si>
  <si>
    <t>安南段</t>
  </si>
  <si>
    <t>口湖鄉</t>
  </si>
  <si>
    <t>48</t>
  </si>
  <si>
    <t>3-73</t>
  </si>
  <si>
    <t>3-72</t>
  </si>
  <si>
    <t>3-71</t>
  </si>
  <si>
    <t>3-75</t>
  </si>
  <si>
    <t>3-74</t>
  </si>
  <si>
    <t>3-97</t>
  </si>
  <si>
    <t>下湖口段</t>
  </si>
  <si>
    <t>口湖鄉</t>
  </si>
  <si>
    <t>3-95</t>
  </si>
  <si>
    <t>3-91</t>
  </si>
  <si>
    <t>3-101</t>
  </si>
  <si>
    <t>下湖口段</t>
  </si>
  <si>
    <t>3-111</t>
  </si>
  <si>
    <t>3-114</t>
  </si>
  <si>
    <t>6-7</t>
  </si>
  <si>
    <t>口湖段</t>
  </si>
  <si>
    <t>681-2</t>
  </si>
  <si>
    <t>口湖段</t>
  </si>
  <si>
    <t>691-3</t>
  </si>
  <si>
    <t>853-12</t>
  </si>
  <si>
    <t>853-9</t>
  </si>
  <si>
    <t>易淹水地</t>
  </si>
  <si>
    <t>口湖段</t>
  </si>
  <si>
    <t>口湖鄉</t>
  </si>
  <si>
    <t>871-1</t>
  </si>
  <si>
    <t>935-3</t>
  </si>
  <si>
    <t>151-3</t>
  </si>
  <si>
    <t>254-224</t>
  </si>
  <si>
    <t>166-17</t>
  </si>
  <si>
    <t>166-5</t>
  </si>
  <si>
    <t>166-20</t>
  </si>
  <si>
    <t>254-257</t>
  </si>
  <si>
    <t>254-255</t>
  </si>
  <si>
    <t>254-232</t>
  </si>
  <si>
    <t>易淹水地</t>
  </si>
  <si>
    <t>997-22</t>
  </si>
  <si>
    <t>口湖鄉</t>
  </si>
  <si>
    <t>65-2</t>
  </si>
  <si>
    <t>牛尿港段</t>
  </si>
  <si>
    <t>牛尿港段</t>
  </si>
  <si>
    <t>口湖鄉</t>
  </si>
  <si>
    <t>易淹水地</t>
  </si>
  <si>
    <t>64-2</t>
  </si>
  <si>
    <t>119-3</t>
  </si>
  <si>
    <t>236-3</t>
  </si>
  <si>
    <t>牛尿港段</t>
  </si>
  <si>
    <t>343-2</t>
  </si>
  <si>
    <t>易淹水地</t>
  </si>
  <si>
    <t>蚵寮段</t>
  </si>
  <si>
    <t>蚵寮段</t>
  </si>
  <si>
    <t>口湖鄉</t>
  </si>
  <si>
    <t>蚵寮段</t>
  </si>
  <si>
    <t>338-2</t>
  </si>
  <si>
    <t>370-4</t>
  </si>
  <si>
    <t>370-2</t>
  </si>
  <si>
    <t>374-21</t>
  </si>
  <si>
    <t>425-1</t>
  </si>
  <si>
    <t>水井段</t>
  </si>
  <si>
    <t>680-1</t>
  </si>
  <si>
    <t>易淹水地</t>
  </si>
  <si>
    <t>水井段</t>
  </si>
  <si>
    <t>口湖鄉</t>
  </si>
  <si>
    <t>712</t>
  </si>
  <si>
    <t>760</t>
  </si>
  <si>
    <t>順寮段</t>
  </si>
  <si>
    <t>順寮段</t>
  </si>
  <si>
    <t>口湖鄉</t>
  </si>
  <si>
    <t>順寮段</t>
  </si>
  <si>
    <t>1076</t>
  </si>
  <si>
    <t>1153-1</t>
  </si>
  <si>
    <t>後厝段</t>
  </si>
  <si>
    <t>808-3</t>
  </si>
  <si>
    <t>1003-5</t>
  </si>
  <si>
    <t>1009-2</t>
  </si>
  <si>
    <t>下崙段</t>
  </si>
  <si>
    <t>口湖鄉</t>
  </si>
  <si>
    <t>易淹水地</t>
  </si>
  <si>
    <t>1009-1</t>
  </si>
  <si>
    <t>下崙段</t>
  </si>
  <si>
    <t>2615-1</t>
  </si>
  <si>
    <t>1038-3</t>
  </si>
  <si>
    <t>1022-2</t>
  </si>
  <si>
    <t>下崙段</t>
  </si>
  <si>
    <t>口湖鄉</t>
  </si>
  <si>
    <t>易淹水地</t>
  </si>
  <si>
    <t>1021-2</t>
  </si>
  <si>
    <t>下崙段</t>
  </si>
  <si>
    <t>口湖鄉</t>
  </si>
  <si>
    <t>易淹水地</t>
  </si>
  <si>
    <t>1015-2</t>
  </si>
  <si>
    <t>1015-1</t>
  </si>
  <si>
    <t>口湖鄉</t>
  </si>
  <si>
    <t>易淹水地</t>
  </si>
  <si>
    <t>塭底段</t>
  </si>
  <si>
    <t>水林鄉</t>
  </si>
  <si>
    <t>土壤鹽化、易淹水</t>
  </si>
  <si>
    <t>616-25</t>
  </si>
  <si>
    <t>616-43</t>
  </si>
  <si>
    <t>616-47</t>
  </si>
  <si>
    <t>地層下陷或易淹水或土壤鹽化</t>
  </si>
  <si>
    <t>128-1</t>
  </si>
  <si>
    <t>432-1</t>
  </si>
  <si>
    <t>23-3</t>
  </si>
  <si>
    <t>23-4</t>
  </si>
  <si>
    <t>P19064509140002</t>
  </si>
  <si>
    <t>914-2</t>
  </si>
  <si>
    <t>997-23</t>
  </si>
  <si>
    <t>1000</t>
  </si>
  <si>
    <t>1001</t>
  </si>
  <si>
    <t>1001-1</t>
  </si>
  <si>
    <t>1001-2</t>
  </si>
  <si>
    <t>688</t>
  </si>
  <si>
    <t>158-9</t>
  </si>
  <si>
    <t>158-16</t>
  </si>
  <si>
    <t>166-19</t>
  </si>
  <si>
    <t>140-2</t>
  </si>
  <si>
    <t>140-3</t>
  </si>
  <si>
    <t>182-3</t>
  </si>
  <si>
    <t>182-4</t>
  </si>
  <si>
    <t>182-5</t>
  </si>
  <si>
    <t>182-6</t>
  </si>
  <si>
    <t>182-7</t>
  </si>
  <si>
    <t>219-1</t>
  </si>
  <si>
    <t>2155-3</t>
  </si>
  <si>
    <t>516-146</t>
  </si>
  <si>
    <t>P19064605160146</t>
  </si>
  <si>
    <t>地勢低窪、積水不退</t>
  </si>
  <si>
    <t>面積修正</t>
  </si>
  <si>
    <t>104/2種植玉米</t>
  </si>
  <si>
    <t>105/1種稻</t>
  </si>
  <si>
    <t>台西鄉</t>
  </si>
  <si>
    <t>107.4.12取得綠能容許</t>
  </si>
  <si>
    <t>原已核定移出，系統未處理</t>
  </si>
  <si>
    <t>105/1種稻</t>
  </si>
  <si>
    <t>現耕人有意復耕</t>
  </si>
  <si>
    <t>所有人為農田水利會</t>
  </si>
  <si>
    <t>近2年有申報紀錄</t>
  </si>
  <si>
    <t>104/2種太陽麻</t>
  </si>
  <si>
    <t>105/1種稻</t>
  </si>
  <si>
    <t>105/1種稻</t>
  </si>
  <si>
    <t>近2年有申報紀錄</t>
  </si>
  <si>
    <t>近2年有申報紀錄</t>
  </si>
  <si>
    <t>近2年有申報紀錄</t>
  </si>
  <si>
    <t>耕困地造林</t>
  </si>
  <si>
    <t>面積修正</t>
  </si>
  <si>
    <t>593-2</t>
  </si>
  <si>
    <t>593-3</t>
  </si>
  <si>
    <t>593-4</t>
  </si>
  <si>
    <t>593-5</t>
  </si>
  <si>
    <t>P19064505930002</t>
  </si>
  <si>
    <t>P19064505930003</t>
  </si>
  <si>
    <t>P19064505930004</t>
  </si>
  <si>
    <t>P19064505930005</t>
  </si>
  <si>
    <t>分割及扣魚塭，面積修正</t>
  </si>
  <si>
    <t>易淹水</t>
  </si>
  <si>
    <t>629-1</t>
  </si>
  <si>
    <t>629-2</t>
  </si>
  <si>
    <t>易淹水地</t>
  </si>
  <si>
    <t>分割，面積修正</t>
  </si>
  <si>
    <t>645-2</t>
  </si>
  <si>
    <t>645-3</t>
  </si>
  <si>
    <t>645-4</t>
  </si>
  <si>
    <t>分割，面積修正</t>
  </si>
  <si>
    <t>易淹水地</t>
  </si>
  <si>
    <t>易淹水</t>
  </si>
  <si>
    <t>933-1</t>
  </si>
  <si>
    <t>勘查種作物</t>
  </si>
  <si>
    <t>勘查種作物</t>
  </si>
  <si>
    <t>魚塭</t>
  </si>
  <si>
    <t>魚塭、墓、水池</t>
  </si>
  <si>
    <t>種作物</t>
  </si>
  <si>
    <t>水池及雜樹</t>
  </si>
  <si>
    <t>水池</t>
  </si>
  <si>
    <t>魚塭</t>
  </si>
  <si>
    <t>易淹水</t>
  </si>
  <si>
    <t>魚塭</t>
  </si>
  <si>
    <t>易淹水</t>
  </si>
  <si>
    <t>易淹水</t>
  </si>
  <si>
    <t>魚塭</t>
  </si>
  <si>
    <t>種作物</t>
  </si>
  <si>
    <t>鄰田種作物</t>
  </si>
  <si>
    <t>種作物</t>
  </si>
  <si>
    <t>易淹水</t>
  </si>
  <si>
    <t>土壤鹽化</t>
  </si>
  <si>
    <t>原納入耕困地原因</t>
  </si>
  <si>
    <t>移出耕困地原因</t>
  </si>
  <si>
    <t>台西鄉</t>
  </si>
  <si>
    <t>土壤鹽化</t>
  </si>
  <si>
    <t>103/2種西瓜</t>
  </si>
  <si>
    <t>台西鄉</t>
  </si>
  <si>
    <t>土壤鹽化</t>
  </si>
  <si>
    <t>107/1種稻</t>
  </si>
  <si>
    <t>耕困地造林</t>
  </si>
  <si>
    <t>原核定翻耕</t>
  </si>
  <si>
    <t>原核定需翻耕</t>
  </si>
  <si>
    <t>原核定需翻耕</t>
  </si>
  <si>
    <t>面積修正</t>
  </si>
  <si>
    <t>面積修正</t>
  </si>
  <si>
    <t>107.10.17</t>
  </si>
  <si>
    <r>
      <t>1</t>
    </r>
    <r>
      <rPr>
        <sz val="12"/>
        <rFont val="新細明體"/>
        <family val="1"/>
      </rPr>
      <t>07.10.17</t>
    </r>
  </si>
  <si>
    <t>原核定需翻耕</t>
  </si>
  <si>
    <t>107.10.17</t>
  </si>
  <si>
    <t>107.10.17</t>
  </si>
  <si>
    <t>分割自933</t>
  </si>
  <si>
    <t>分割自645-1</t>
  </si>
  <si>
    <t>分割自645</t>
  </si>
  <si>
    <t>分割自629</t>
  </si>
  <si>
    <t>分割自593</t>
  </si>
  <si>
    <t>分割自593</t>
  </si>
  <si>
    <t>P16044102290004</t>
  </si>
  <si>
    <t>229-8</t>
  </si>
  <si>
    <t>P16044102290008</t>
  </si>
  <si>
    <t>P16044102340000</t>
  </si>
  <si>
    <t>P16044102740000</t>
  </si>
  <si>
    <t>P16044102780000</t>
  </si>
  <si>
    <t>P16044102800000</t>
  </si>
  <si>
    <t>P16044102860000</t>
  </si>
  <si>
    <t>P16044102860001</t>
  </si>
  <si>
    <t>287-2</t>
  </si>
  <si>
    <t>P16044102870002</t>
  </si>
  <si>
    <t>P16044102880000</t>
  </si>
  <si>
    <t>288-1</t>
  </si>
  <si>
    <t>P19065100090251</t>
  </si>
  <si>
    <t>P19065100090253</t>
  </si>
  <si>
    <t>P19065100090256</t>
  </si>
  <si>
    <t>P19065100090257</t>
  </si>
  <si>
    <t>P19065100090259</t>
  </si>
  <si>
    <t>P19065100090260</t>
  </si>
  <si>
    <t>建陽段</t>
  </si>
  <si>
    <t>口湖鄉</t>
  </si>
  <si>
    <t>P19064503220000</t>
  </si>
  <si>
    <t>P19064503320001</t>
  </si>
  <si>
    <t>P19064503320011</t>
  </si>
  <si>
    <t>P20074502800000</t>
  </si>
  <si>
    <t>口湖鄉</t>
  </si>
  <si>
    <t>水林鄉</t>
  </si>
  <si>
    <t>易淹水且土壤鹽化</t>
  </si>
  <si>
    <t>四湖鄉</t>
  </si>
  <si>
    <t>易淹水或土壤鹽化</t>
  </si>
  <si>
    <t>台西鄉</t>
  </si>
  <si>
    <t>口湖段</t>
  </si>
  <si>
    <t>地層下陷或易淹水或土壤鹽化</t>
  </si>
  <si>
    <t>下崙段</t>
  </si>
  <si>
    <t>地層下陷或土壤鹽化</t>
  </si>
  <si>
    <t>新港段</t>
  </si>
  <si>
    <t>蚵寮段</t>
  </si>
  <si>
    <t>P19064616100000</t>
  </si>
  <si>
    <t>P19064616110000</t>
  </si>
  <si>
    <t>P19064616150000</t>
  </si>
  <si>
    <t>P19064616160000</t>
  </si>
  <si>
    <t>P19064616200000</t>
  </si>
  <si>
    <t>P19064616210000</t>
  </si>
  <si>
    <t>P19064616250000</t>
  </si>
  <si>
    <t>P19064616280000</t>
  </si>
  <si>
    <t>P19064616290000</t>
  </si>
  <si>
    <t>95-547</t>
  </si>
  <si>
    <t>95-577</t>
  </si>
  <si>
    <t>95-578</t>
  </si>
  <si>
    <t>95-579</t>
  </si>
  <si>
    <t>P16044001030005</t>
  </si>
  <si>
    <t>土壤鹽化</t>
  </si>
  <si>
    <t>P16044001050000</t>
  </si>
  <si>
    <t>113-1</t>
  </si>
  <si>
    <t>P16044001130001</t>
  </si>
  <si>
    <t>P16044001140000</t>
  </si>
  <si>
    <t>P16044001140001</t>
  </si>
  <si>
    <t>114-2</t>
  </si>
  <si>
    <t>P16044001140002</t>
  </si>
  <si>
    <t>P16044001150000</t>
  </si>
  <si>
    <t>P16044001190000</t>
  </si>
  <si>
    <t>P19064506480000</t>
  </si>
  <si>
    <t>P19064506490000</t>
  </si>
  <si>
    <t>P19064506510000</t>
  </si>
  <si>
    <t>謝厝寮段</t>
  </si>
  <si>
    <t>P19065404660000</t>
  </si>
  <si>
    <t>謝厝寮段</t>
  </si>
  <si>
    <t>P18064409860000</t>
  </si>
  <si>
    <t>易淹水地</t>
  </si>
  <si>
    <t>P18064409870000</t>
  </si>
  <si>
    <t>P18064409880000</t>
  </si>
  <si>
    <t>P19065100950538</t>
  </si>
  <si>
    <t>P19065100950541</t>
  </si>
  <si>
    <t>P19065100950542</t>
  </si>
  <si>
    <t>724-8</t>
  </si>
  <si>
    <t>P16044007240008</t>
  </si>
  <si>
    <t>土壤鹽化</t>
  </si>
  <si>
    <t>724-9</t>
  </si>
  <si>
    <t>P16044007240009</t>
  </si>
  <si>
    <t>P16044101880000</t>
  </si>
  <si>
    <t>188-4</t>
  </si>
  <si>
    <t>P16044101880004</t>
  </si>
  <si>
    <t>192-3</t>
  </si>
  <si>
    <t>P16044101920003</t>
  </si>
  <si>
    <t>P16044101920005</t>
  </si>
  <si>
    <t>P16044102000000</t>
  </si>
  <si>
    <t>997-119</t>
  </si>
  <si>
    <t>997-120</t>
  </si>
  <si>
    <t>2100</t>
  </si>
  <si>
    <t>2101</t>
  </si>
  <si>
    <t>2102</t>
  </si>
  <si>
    <t>P18069614630000</t>
  </si>
  <si>
    <t>P18069614660000</t>
  </si>
  <si>
    <t>P18069614670000</t>
  </si>
  <si>
    <t>P19064631450000</t>
  </si>
  <si>
    <t>P19064631460000</t>
  </si>
  <si>
    <t>P19064631470000</t>
  </si>
  <si>
    <t>P16046908230000</t>
  </si>
  <si>
    <t>P16046908240000</t>
  </si>
  <si>
    <t>P16046908260000</t>
  </si>
  <si>
    <t>P16046908300000</t>
  </si>
  <si>
    <t>613</t>
  </si>
  <si>
    <t>615</t>
  </si>
  <si>
    <t>615-2</t>
  </si>
  <si>
    <t>616</t>
  </si>
  <si>
    <t>P20077101770000</t>
  </si>
  <si>
    <t>178-1</t>
  </si>
  <si>
    <t>P20077101780001</t>
  </si>
  <si>
    <t>P20077101790000</t>
  </si>
  <si>
    <t>P20077101800000</t>
  </si>
  <si>
    <t>P20077101810000</t>
  </si>
  <si>
    <t>P20077101820000</t>
  </si>
  <si>
    <t>P20077101830000</t>
  </si>
  <si>
    <t>P20077101850000</t>
  </si>
  <si>
    <t>P20077102640000</t>
  </si>
  <si>
    <t>P20077102650000</t>
  </si>
  <si>
    <t>P20077102660000</t>
  </si>
  <si>
    <t>P20077102670000</t>
  </si>
  <si>
    <t>P20077102680000</t>
  </si>
  <si>
    <t>P20077102690000</t>
  </si>
  <si>
    <t>P20077102700000</t>
  </si>
  <si>
    <t>P20077102760000</t>
  </si>
  <si>
    <t>P20077102770000</t>
  </si>
  <si>
    <t>P20077102780000</t>
  </si>
  <si>
    <t>P20077102790000</t>
  </si>
  <si>
    <t>P20077102800000</t>
  </si>
  <si>
    <t>P20077102830000</t>
  </si>
  <si>
    <t>284-5</t>
  </si>
  <si>
    <t>P20077102840005</t>
  </si>
  <si>
    <t>P20077104360000</t>
  </si>
  <si>
    <t>P20077104810000</t>
  </si>
  <si>
    <t>P16044000410003</t>
  </si>
  <si>
    <t>41-4</t>
  </si>
  <si>
    <t>P16044000410004</t>
  </si>
  <si>
    <t>P16044000440000</t>
  </si>
  <si>
    <t>45-3</t>
  </si>
  <si>
    <t>P16044000450003</t>
  </si>
  <si>
    <t>P16044000460000</t>
  </si>
  <si>
    <t>土壤鹽化</t>
  </si>
  <si>
    <t>口湖鄉</t>
  </si>
  <si>
    <t>下崙段</t>
  </si>
  <si>
    <t>1580</t>
  </si>
  <si>
    <t>2416</t>
  </si>
  <si>
    <t>2433</t>
  </si>
  <si>
    <t>2434</t>
  </si>
  <si>
    <t>2529</t>
  </si>
  <si>
    <t>2532</t>
  </si>
  <si>
    <t>P19065000690015</t>
  </si>
  <si>
    <t>P19065000690016</t>
  </si>
  <si>
    <t>P19065000700000</t>
  </si>
  <si>
    <t>585</t>
  </si>
  <si>
    <t>586</t>
  </si>
  <si>
    <t>587</t>
  </si>
  <si>
    <t>589</t>
  </si>
  <si>
    <t>590</t>
  </si>
  <si>
    <t>591-3</t>
  </si>
  <si>
    <t>596</t>
  </si>
  <si>
    <t>597</t>
  </si>
  <si>
    <t>601</t>
  </si>
  <si>
    <t>602</t>
  </si>
  <si>
    <t>603-4</t>
  </si>
  <si>
    <t>604</t>
  </si>
  <si>
    <t>612</t>
  </si>
  <si>
    <t>P19064903040000</t>
  </si>
  <si>
    <t>P19064903040001</t>
  </si>
  <si>
    <t>P19064903090002</t>
  </si>
  <si>
    <t>P19064903120000</t>
  </si>
  <si>
    <t>P19064903130000</t>
  </si>
  <si>
    <t>P19065100950763</t>
  </si>
  <si>
    <t>P19065100950764</t>
  </si>
  <si>
    <t>P19065100950768</t>
  </si>
  <si>
    <t>P19065100950769</t>
  </si>
  <si>
    <t>P19065100950771</t>
  </si>
  <si>
    <t>P19065100950779</t>
  </si>
  <si>
    <t>P19065100950781</t>
  </si>
  <si>
    <t>P19065100950783</t>
  </si>
  <si>
    <t>P19065100950787</t>
  </si>
  <si>
    <t>P19065100950842</t>
  </si>
  <si>
    <t>P19065100950843</t>
  </si>
  <si>
    <t>P19065100950847</t>
  </si>
  <si>
    <t>P19065100950848</t>
  </si>
  <si>
    <t>P19065100950849</t>
  </si>
  <si>
    <t>P19065100950872</t>
  </si>
  <si>
    <t>P19065100950880</t>
  </si>
  <si>
    <t>P19065100950881</t>
  </si>
  <si>
    <t>P19065100950885</t>
  </si>
  <si>
    <t>P19065100950886</t>
  </si>
  <si>
    <t>P19065100950889</t>
  </si>
  <si>
    <t>P19065100950890</t>
  </si>
  <si>
    <t>P19065100950892</t>
  </si>
  <si>
    <t>下湖口段</t>
  </si>
  <si>
    <t>P19065100950900</t>
  </si>
  <si>
    <t>口湖鄉</t>
  </si>
  <si>
    <t>下湖口段</t>
  </si>
  <si>
    <t>P19065100950913</t>
  </si>
  <si>
    <t>口湖鄉</t>
  </si>
  <si>
    <t>下湖口段</t>
  </si>
  <si>
    <t>P19065101090000</t>
  </si>
  <si>
    <t>口湖鄉</t>
  </si>
  <si>
    <t>下湖口段</t>
  </si>
  <si>
    <t>P19065101090003</t>
  </si>
  <si>
    <t>口湖鄉</t>
  </si>
  <si>
    <t>P19065101090011</t>
  </si>
  <si>
    <t>P19065101090018</t>
  </si>
  <si>
    <t>口湖鄉</t>
  </si>
  <si>
    <t>下湖口段</t>
  </si>
  <si>
    <t>P19065101090019</t>
  </si>
  <si>
    <t>口湖鄉</t>
  </si>
  <si>
    <t>下湖口段</t>
  </si>
  <si>
    <t>P19065101090027</t>
  </si>
  <si>
    <t>口湖鄉</t>
  </si>
  <si>
    <t>下湖口段</t>
  </si>
  <si>
    <t>P19065101090028</t>
  </si>
  <si>
    <t>口湖鄉</t>
  </si>
  <si>
    <t>P19065101090029</t>
  </si>
  <si>
    <t>下湖口段</t>
  </si>
  <si>
    <t>P19065101090030</t>
  </si>
  <si>
    <t>口湖鄉</t>
  </si>
  <si>
    <t>下湖口段</t>
  </si>
  <si>
    <t>P16044003220000</t>
  </si>
  <si>
    <t>P16044003350000</t>
  </si>
  <si>
    <t>335-9</t>
  </si>
  <si>
    <t>P16044003350009</t>
  </si>
  <si>
    <t>P16044003360000</t>
  </si>
  <si>
    <t>P16044003370000</t>
  </si>
  <si>
    <t>337-2</t>
  </si>
  <si>
    <t>P16044003370002</t>
  </si>
  <si>
    <t>土壤鹽化</t>
  </si>
  <si>
    <t>337-3</t>
  </si>
  <si>
    <t>P16044003370003</t>
  </si>
  <si>
    <t>337-4</t>
  </si>
  <si>
    <t>P16044003370004</t>
  </si>
  <si>
    <t>P19064625130000</t>
  </si>
  <si>
    <t>P19064625150000</t>
  </si>
  <si>
    <t>P19064625180000</t>
  </si>
  <si>
    <t>P19064625190000</t>
  </si>
  <si>
    <t>P19064625200000</t>
  </si>
  <si>
    <t>P19064625210000</t>
  </si>
  <si>
    <t>P19064625220000</t>
  </si>
  <si>
    <t>P19064625230000</t>
  </si>
  <si>
    <t>P19064625270000</t>
  </si>
  <si>
    <t>P19064625280000</t>
  </si>
  <si>
    <t>P19064625300000</t>
  </si>
  <si>
    <t>P19064625330000</t>
  </si>
  <si>
    <t>P19064625340000</t>
  </si>
  <si>
    <t>P19064625380000</t>
  </si>
  <si>
    <t>P19064625590000</t>
  </si>
  <si>
    <t>P19064625600000</t>
  </si>
  <si>
    <t>P19064625610000</t>
  </si>
  <si>
    <t>P19064625620000</t>
  </si>
  <si>
    <t>P19064625630000</t>
  </si>
  <si>
    <t>160-29</t>
  </si>
  <si>
    <t>P18064001600029</t>
  </si>
  <si>
    <t>160-31</t>
  </si>
  <si>
    <t>P18064001600031</t>
  </si>
  <si>
    <t>P16100402120000</t>
  </si>
  <si>
    <t>P16100406610000</t>
  </si>
  <si>
    <t>P16100406850000</t>
  </si>
  <si>
    <t>P16100406860000</t>
  </si>
  <si>
    <t>P19065100030065</t>
  </si>
  <si>
    <t>69-7</t>
  </si>
  <si>
    <t>69-10</t>
  </si>
  <si>
    <t>69-13</t>
  </si>
  <si>
    <t>69-14</t>
  </si>
  <si>
    <t>69-15</t>
  </si>
  <si>
    <t>69-16</t>
  </si>
  <si>
    <t>70</t>
  </si>
  <si>
    <t>71</t>
  </si>
  <si>
    <t>72</t>
  </si>
  <si>
    <t>191</t>
  </si>
  <si>
    <t>224</t>
  </si>
  <si>
    <t>224-5</t>
  </si>
  <si>
    <t>225</t>
  </si>
  <si>
    <t>225-3</t>
  </si>
  <si>
    <t>234</t>
  </si>
  <si>
    <t>234-1</t>
  </si>
  <si>
    <t>234-3</t>
  </si>
  <si>
    <t>234-4</t>
  </si>
  <si>
    <t>234-5</t>
  </si>
  <si>
    <t>234-6</t>
  </si>
  <si>
    <t>234-7</t>
  </si>
  <si>
    <t>234-8</t>
  </si>
  <si>
    <t>234-9</t>
  </si>
  <si>
    <t>234-10</t>
  </si>
  <si>
    <t>234-11</t>
  </si>
  <si>
    <t>235</t>
  </si>
  <si>
    <t>235-1</t>
  </si>
  <si>
    <t>235-3</t>
  </si>
  <si>
    <t>235-4</t>
  </si>
  <si>
    <t>235-6</t>
  </si>
  <si>
    <t>235-9</t>
  </si>
  <si>
    <t>237</t>
  </si>
  <si>
    <t>238</t>
  </si>
  <si>
    <t>238-2</t>
  </si>
  <si>
    <t>240</t>
  </si>
  <si>
    <t>240-1</t>
  </si>
  <si>
    <t>257-1</t>
  </si>
  <si>
    <t>318-1</t>
  </si>
  <si>
    <t>398</t>
  </si>
  <si>
    <t>406-1</t>
  </si>
  <si>
    <t>459-1</t>
  </si>
  <si>
    <t>3</t>
  </si>
  <si>
    <t>3-6</t>
  </si>
  <si>
    <t>3-17</t>
  </si>
  <si>
    <t>3-19</t>
  </si>
  <si>
    <t>3-20</t>
  </si>
  <si>
    <t>3-22</t>
  </si>
  <si>
    <t>3-36</t>
  </si>
  <si>
    <t>3-45</t>
  </si>
  <si>
    <t>3-54</t>
  </si>
  <si>
    <t>3-61</t>
  </si>
  <si>
    <t>3-62</t>
  </si>
  <si>
    <t>3-63</t>
  </si>
  <si>
    <t>3-64</t>
  </si>
  <si>
    <t>3-65</t>
  </si>
  <si>
    <t>3-66</t>
  </si>
  <si>
    <t>3-86</t>
  </si>
  <si>
    <t>3-132</t>
  </si>
  <si>
    <t>3-135</t>
  </si>
  <si>
    <t>3-144</t>
  </si>
  <si>
    <t>3-145</t>
  </si>
  <si>
    <t>3-172</t>
  </si>
  <si>
    <t>3-238</t>
  </si>
  <si>
    <t>3-239</t>
  </si>
  <si>
    <t>3-240</t>
  </si>
  <si>
    <t>3-254</t>
  </si>
  <si>
    <t>3-256</t>
  </si>
  <si>
    <t>3-270</t>
  </si>
  <si>
    <t>3-312</t>
  </si>
  <si>
    <t>3-388</t>
  </si>
  <si>
    <t>3-390</t>
  </si>
  <si>
    <t>3-399</t>
  </si>
  <si>
    <t>6-3</t>
  </si>
  <si>
    <t>6-10</t>
  </si>
  <si>
    <t>6-11</t>
  </si>
  <si>
    <t>6-12</t>
  </si>
  <si>
    <t>6-13</t>
  </si>
  <si>
    <t>1931</t>
  </si>
  <si>
    <t>1934</t>
  </si>
  <si>
    <t>1934-2</t>
  </si>
  <si>
    <t>1941</t>
  </si>
  <si>
    <t>1942-2</t>
  </si>
  <si>
    <t>1976</t>
  </si>
  <si>
    <t>1977</t>
  </si>
  <si>
    <t>1978</t>
  </si>
  <si>
    <t>1979</t>
  </si>
  <si>
    <t>1980</t>
  </si>
  <si>
    <t>1981</t>
  </si>
  <si>
    <t>1982</t>
  </si>
  <si>
    <t>1983-1</t>
  </si>
  <si>
    <t>1991</t>
  </si>
  <si>
    <t>1992</t>
  </si>
  <si>
    <t>1995</t>
  </si>
  <si>
    <t>1995-1</t>
  </si>
  <si>
    <t>1995-2</t>
  </si>
  <si>
    <t>158-2</t>
  </si>
  <si>
    <t>158-5</t>
  </si>
  <si>
    <t>158-6</t>
  </si>
  <si>
    <t>158-7</t>
  </si>
  <si>
    <t>158-13</t>
  </si>
  <si>
    <t>158-14</t>
  </si>
  <si>
    <t>158-17</t>
  </si>
  <si>
    <t>158-18</t>
  </si>
  <si>
    <t>158-20</t>
  </si>
  <si>
    <t>279</t>
  </si>
  <si>
    <t>281</t>
  </si>
  <si>
    <t>815</t>
  </si>
  <si>
    <t>816</t>
  </si>
  <si>
    <t>818</t>
  </si>
  <si>
    <t>818-1</t>
  </si>
  <si>
    <t>818-4</t>
  </si>
  <si>
    <t>819</t>
  </si>
  <si>
    <t>819-1</t>
  </si>
  <si>
    <t>819-2</t>
  </si>
  <si>
    <t>166-22</t>
  </si>
  <si>
    <t>146</t>
  </si>
  <si>
    <t>285</t>
  </si>
  <si>
    <t>287</t>
  </si>
  <si>
    <t>290</t>
  </si>
  <si>
    <t>292</t>
  </si>
  <si>
    <t>295</t>
  </si>
  <si>
    <t>296</t>
  </si>
  <si>
    <t>508</t>
  </si>
  <si>
    <t>510</t>
  </si>
  <si>
    <t>524</t>
  </si>
  <si>
    <t>23</t>
  </si>
  <si>
    <t>24</t>
  </si>
  <si>
    <t>31</t>
  </si>
  <si>
    <t>33</t>
  </si>
  <si>
    <t>37</t>
  </si>
  <si>
    <t>51</t>
  </si>
  <si>
    <t>53</t>
  </si>
  <si>
    <t>P19065102200003</t>
  </si>
  <si>
    <t>P19065102200005</t>
  </si>
  <si>
    <t>P19065102200007</t>
  </si>
  <si>
    <t>P19065102790000</t>
  </si>
  <si>
    <t>P19065102810000</t>
  </si>
  <si>
    <t>P19065102930000</t>
  </si>
  <si>
    <t>P19065103480000</t>
  </si>
  <si>
    <t>887-40</t>
  </si>
  <si>
    <t>887-67</t>
  </si>
  <si>
    <t>889-2</t>
  </si>
  <si>
    <t>889-4</t>
  </si>
  <si>
    <t>908-3</t>
  </si>
  <si>
    <t>910-2</t>
  </si>
  <si>
    <t>910-3</t>
  </si>
  <si>
    <t>910-4</t>
  </si>
  <si>
    <t>913-1</t>
  </si>
  <si>
    <t>913-22</t>
  </si>
  <si>
    <t>913-25</t>
  </si>
  <si>
    <t>915-3</t>
  </si>
  <si>
    <t>916-4</t>
  </si>
  <si>
    <t>918-1</t>
  </si>
  <si>
    <t>918-2</t>
  </si>
  <si>
    <t>918-4</t>
  </si>
  <si>
    <t>918-10</t>
  </si>
  <si>
    <t>918-11</t>
  </si>
  <si>
    <t>918-15</t>
  </si>
  <si>
    <t>918-22</t>
  </si>
  <si>
    <t>919-2</t>
  </si>
  <si>
    <t>919-3</t>
  </si>
  <si>
    <t>924-3</t>
  </si>
  <si>
    <t>926-3</t>
  </si>
  <si>
    <t>926-5</t>
  </si>
  <si>
    <t>930-4</t>
  </si>
  <si>
    <t>930-6</t>
  </si>
  <si>
    <t>930-8</t>
  </si>
  <si>
    <t>930-10</t>
  </si>
  <si>
    <t>931-1</t>
  </si>
  <si>
    <t>P19064506160048</t>
  </si>
  <si>
    <t>P18064001830000</t>
  </si>
  <si>
    <t>P18064001840000</t>
  </si>
  <si>
    <t>P18064001860000</t>
  </si>
  <si>
    <t>P16044000380005</t>
  </si>
  <si>
    <t>P16044000390000</t>
  </si>
  <si>
    <t>土壤鹽化</t>
  </si>
  <si>
    <t>39-3</t>
  </si>
  <si>
    <t>P16044000390003</t>
  </si>
  <si>
    <t>P16044000400000</t>
  </si>
  <si>
    <t>P20077104880000</t>
  </si>
  <si>
    <t>P20077104920000</t>
  </si>
  <si>
    <t>P20077104930000</t>
  </si>
  <si>
    <t>P20077104940000</t>
  </si>
  <si>
    <t>P20077104950000</t>
  </si>
  <si>
    <t>P20077104960000</t>
  </si>
  <si>
    <t>P20077104990000</t>
  </si>
  <si>
    <t>P20077105010000</t>
  </si>
  <si>
    <t>P20077105020000</t>
  </si>
  <si>
    <t>P20077105030000</t>
  </si>
  <si>
    <t>P20077105040000</t>
  </si>
  <si>
    <t>P20077105040001</t>
  </si>
  <si>
    <t>P20077105050000</t>
  </si>
  <si>
    <t>P20077105250000</t>
  </si>
  <si>
    <t>717-16</t>
  </si>
  <si>
    <t>789-3</t>
  </si>
  <si>
    <t>790-16</t>
  </si>
  <si>
    <t>792-1</t>
  </si>
  <si>
    <t>794-2</t>
  </si>
  <si>
    <t>796-1</t>
  </si>
  <si>
    <t>797-1</t>
  </si>
  <si>
    <t>797-2</t>
  </si>
  <si>
    <t>797-4</t>
  </si>
  <si>
    <t>804-1</t>
  </si>
  <si>
    <t>804-3</t>
  </si>
  <si>
    <t>806-1</t>
  </si>
  <si>
    <t>806-3</t>
  </si>
  <si>
    <t>813-12</t>
  </si>
  <si>
    <t>813-40</t>
  </si>
  <si>
    <t>832-2</t>
  </si>
  <si>
    <t>834-5</t>
  </si>
  <si>
    <t>835-5</t>
  </si>
  <si>
    <t>836-3</t>
  </si>
  <si>
    <t>887-25</t>
  </si>
  <si>
    <t>887-27</t>
  </si>
  <si>
    <t>下湖口段</t>
  </si>
  <si>
    <t>下湖口段</t>
  </si>
  <si>
    <t>口湖鄉</t>
  </si>
  <si>
    <t>下湖口段</t>
  </si>
  <si>
    <t>P19065100030279</t>
  </si>
  <si>
    <t>口湖鄉</t>
  </si>
  <si>
    <t>下湖口段</t>
  </si>
  <si>
    <t>P19065100030280</t>
  </si>
  <si>
    <t>P19065100090106</t>
  </si>
  <si>
    <t>口湖鄉</t>
  </si>
  <si>
    <t>下湖口段</t>
  </si>
  <si>
    <t>P19065100090107</t>
  </si>
  <si>
    <t>P19065100090108</t>
  </si>
  <si>
    <t>P19065100090109</t>
  </si>
  <si>
    <t>P19065100090110</t>
  </si>
  <si>
    <t>口湖鄉</t>
  </si>
  <si>
    <t>下湖口段</t>
  </si>
  <si>
    <t>P19065100090111</t>
  </si>
  <si>
    <t>口湖鄉</t>
  </si>
  <si>
    <t>下湖口段</t>
  </si>
  <si>
    <t>P19065100090113</t>
  </si>
  <si>
    <t>口湖鄉</t>
  </si>
  <si>
    <t>P19065100090119</t>
  </si>
  <si>
    <t>P16100422830000</t>
  </si>
  <si>
    <t>P16100422840000</t>
  </si>
  <si>
    <t>P16100422850000</t>
  </si>
  <si>
    <t>P16100422860000</t>
  </si>
  <si>
    <t>P19064622240000</t>
  </si>
  <si>
    <t>P19064622270000</t>
  </si>
  <si>
    <t>P19064622280000</t>
  </si>
  <si>
    <t>P19064622290000</t>
  </si>
  <si>
    <t>P19064622300000</t>
  </si>
  <si>
    <t>P18063801340000</t>
  </si>
  <si>
    <t>P18063801360000</t>
  </si>
  <si>
    <t>P18063801420000</t>
  </si>
  <si>
    <t>P18063801470000</t>
  </si>
  <si>
    <t>P18063801590000</t>
  </si>
  <si>
    <t>P18063801900000</t>
  </si>
  <si>
    <t>P18063801910000</t>
  </si>
  <si>
    <t>P18063802020000</t>
  </si>
  <si>
    <t>下湖口段</t>
  </si>
  <si>
    <t>280</t>
  </si>
  <si>
    <t>水井段</t>
  </si>
  <si>
    <t>679</t>
  </si>
  <si>
    <t>681</t>
  </si>
  <si>
    <t>崇文段</t>
  </si>
  <si>
    <t>158</t>
  </si>
  <si>
    <t>444-2</t>
  </si>
  <si>
    <t>446</t>
  </si>
  <si>
    <t>4-3</t>
  </si>
  <si>
    <t>7</t>
  </si>
  <si>
    <t>11</t>
  </si>
  <si>
    <t>11-1</t>
  </si>
  <si>
    <t>938-10</t>
  </si>
  <si>
    <t>940-15</t>
  </si>
  <si>
    <t>940-31</t>
  </si>
  <si>
    <t>940-38</t>
  </si>
  <si>
    <t>940-39</t>
  </si>
  <si>
    <t>940-42</t>
  </si>
  <si>
    <t>P16100402470000</t>
  </si>
  <si>
    <t>247-1</t>
  </si>
  <si>
    <t>P16100402470001</t>
  </si>
  <si>
    <t>P16100402640000</t>
  </si>
  <si>
    <t>P16100402660000</t>
  </si>
  <si>
    <t>P16100402670000</t>
  </si>
  <si>
    <t>P16100402680000</t>
  </si>
  <si>
    <t>P19064615370000</t>
  </si>
  <si>
    <t>P19064615380000</t>
  </si>
  <si>
    <t>P19064615390000</t>
  </si>
  <si>
    <t>P19064615400000</t>
  </si>
  <si>
    <t>P19064615430000</t>
  </si>
  <si>
    <t>P19064615430001</t>
  </si>
  <si>
    <t>P19064615450000</t>
  </si>
  <si>
    <t>P19064615450001</t>
  </si>
  <si>
    <t>P19064615460000</t>
  </si>
  <si>
    <t>P19064615470000</t>
  </si>
  <si>
    <t>P19064615480000</t>
  </si>
  <si>
    <t>P19064615570000</t>
  </si>
  <si>
    <t>P19064615610000</t>
  </si>
  <si>
    <t>P19064615620000</t>
  </si>
  <si>
    <t>P19064615630000</t>
  </si>
  <si>
    <t>P19064615630001</t>
  </si>
  <si>
    <t>P19064615640000</t>
  </si>
  <si>
    <t>P19064615640001</t>
  </si>
  <si>
    <t>P19064615650000</t>
  </si>
  <si>
    <t>P19064615660000</t>
  </si>
  <si>
    <t>P19064615670000</t>
  </si>
  <si>
    <t>P19064615680000</t>
  </si>
  <si>
    <t>P16100402130000</t>
  </si>
  <si>
    <t>P16100402140000</t>
  </si>
  <si>
    <t>P16100402160000</t>
  </si>
  <si>
    <t>P16100402190000</t>
  </si>
  <si>
    <t>P16100402200000</t>
  </si>
  <si>
    <t>P16100402210000</t>
  </si>
  <si>
    <t>P16100402220000</t>
  </si>
  <si>
    <t>P16100402230000</t>
  </si>
  <si>
    <t>P20074409310000</t>
  </si>
  <si>
    <t>931-1</t>
  </si>
  <si>
    <t>P20074409310001</t>
  </si>
  <si>
    <t>水林鄉</t>
  </si>
  <si>
    <t>南興段</t>
  </si>
  <si>
    <t>P20074409320000</t>
  </si>
  <si>
    <t>P20074409360000</t>
  </si>
  <si>
    <t>1639</t>
  </si>
  <si>
    <t>1643</t>
  </si>
  <si>
    <t>1644</t>
  </si>
  <si>
    <t>1659</t>
  </si>
  <si>
    <t>1660</t>
  </si>
  <si>
    <t>1661</t>
  </si>
  <si>
    <t>1662</t>
  </si>
  <si>
    <t>1663</t>
  </si>
  <si>
    <t>1665</t>
  </si>
  <si>
    <t>1665-1</t>
  </si>
  <si>
    <t>1691</t>
  </si>
  <si>
    <t>1692</t>
  </si>
  <si>
    <t>1703</t>
  </si>
  <si>
    <t>1708</t>
  </si>
  <si>
    <t>1711</t>
  </si>
  <si>
    <t>1712</t>
  </si>
  <si>
    <t>1713</t>
  </si>
  <si>
    <t>1714</t>
  </si>
  <si>
    <t>1715</t>
  </si>
  <si>
    <t>P16100403670000</t>
  </si>
  <si>
    <t>P16100403680000</t>
  </si>
  <si>
    <t>P16100403690000</t>
  </si>
  <si>
    <t>P16100403700000</t>
  </si>
  <si>
    <t>P16100403710000</t>
  </si>
  <si>
    <t>P16100403750000</t>
  </si>
  <si>
    <t>P16100403790000</t>
  </si>
  <si>
    <t>P16100403910000</t>
  </si>
  <si>
    <t>P16100403920000</t>
  </si>
  <si>
    <t>P16100404110000</t>
  </si>
  <si>
    <t>P16100404140000</t>
  </si>
  <si>
    <t>P16100404150000</t>
  </si>
  <si>
    <t>P16100404160000</t>
  </si>
  <si>
    <t>P16100404260000</t>
  </si>
  <si>
    <t>P16100404320000</t>
  </si>
  <si>
    <t>P16100404350000</t>
  </si>
  <si>
    <t>435-1</t>
  </si>
  <si>
    <t>P16100404350001</t>
  </si>
  <si>
    <t>P16100404370000</t>
  </si>
  <si>
    <t>P16100404510000</t>
  </si>
  <si>
    <t>P16100404740000</t>
  </si>
  <si>
    <t>P16100404750000</t>
  </si>
  <si>
    <t>P16100404770000</t>
  </si>
  <si>
    <t>P16100404780000</t>
  </si>
  <si>
    <t>P16100405100000</t>
  </si>
  <si>
    <t>P16100405120000</t>
  </si>
  <si>
    <t>P16100405720000</t>
  </si>
  <si>
    <t>P16100405730000</t>
  </si>
  <si>
    <t>P16100405760000</t>
  </si>
  <si>
    <t>P16100405770000</t>
  </si>
  <si>
    <t>P16100405990000</t>
  </si>
  <si>
    <t>P16100406000000</t>
  </si>
  <si>
    <t>P16100406030000</t>
  </si>
  <si>
    <t>P16100406050000</t>
  </si>
  <si>
    <t>P16100406320000</t>
  </si>
  <si>
    <t>P16100406330000</t>
  </si>
  <si>
    <t>P16100406390000</t>
  </si>
  <si>
    <t>P19064616430000</t>
  </si>
  <si>
    <t>P19064616440000</t>
  </si>
  <si>
    <t>P19064616590000</t>
  </si>
  <si>
    <t>P19064616600000</t>
  </si>
  <si>
    <t>P19064616610000</t>
  </si>
  <si>
    <t>P19064616620000</t>
  </si>
  <si>
    <t>P19064616630000</t>
  </si>
  <si>
    <t>P19064616650000</t>
  </si>
  <si>
    <t>P19064616650001</t>
  </si>
  <si>
    <t>P19064616910000</t>
  </si>
  <si>
    <t>P19064616920000</t>
  </si>
  <si>
    <t>P19064617030000</t>
  </si>
  <si>
    <t>P19064617080000</t>
  </si>
  <si>
    <t>P19064617110000</t>
  </si>
  <si>
    <t>P19064617120000</t>
  </si>
  <si>
    <t>P19064617130000</t>
  </si>
  <si>
    <t>P19064617140000</t>
  </si>
  <si>
    <t>P19064617150000</t>
  </si>
  <si>
    <t>P19064617160000</t>
  </si>
  <si>
    <t>P19064617170000</t>
  </si>
  <si>
    <t>P19064617180000</t>
  </si>
  <si>
    <t>P16044107210000</t>
  </si>
  <si>
    <t>P16044107540000</t>
  </si>
  <si>
    <t>P16044107550000</t>
  </si>
  <si>
    <t>蚊港段</t>
  </si>
  <si>
    <t>P16045206560000</t>
  </si>
  <si>
    <t>656-2</t>
  </si>
  <si>
    <t>下湖口段</t>
  </si>
  <si>
    <t>P19065101150000</t>
  </si>
  <si>
    <t>口湖鄉</t>
  </si>
  <si>
    <t>下湖口段</t>
  </si>
  <si>
    <t>P19065101510003</t>
  </si>
  <si>
    <t>口湖鄉</t>
  </si>
  <si>
    <t>下湖口段</t>
  </si>
  <si>
    <t>P18064300830000</t>
  </si>
  <si>
    <t>P18064300840000</t>
  </si>
  <si>
    <t>P18064001900000</t>
  </si>
  <si>
    <t>P18064002270000</t>
  </si>
  <si>
    <t>P18064002310000</t>
  </si>
  <si>
    <t>P18064002340000</t>
  </si>
  <si>
    <t>P18064002370000</t>
  </si>
  <si>
    <t>238-5</t>
  </si>
  <si>
    <t>P18064002380005</t>
  </si>
  <si>
    <t>土壤鹽化</t>
  </si>
  <si>
    <t>238-7</t>
  </si>
  <si>
    <t>P18064002380007</t>
  </si>
  <si>
    <t>238-9</t>
  </si>
  <si>
    <t>P18064002380009</t>
  </si>
  <si>
    <t>238-11</t>
  </si>
  <si>
    <t>P18064002380011</t>
  </si>
  <si>
    <t>238-40</t>
  </si>
  <si>
    <t>P18064002380040</t>
  </si>
  <si>
    <t>P19064901690000</t>
  </si>
  <si>
    <t>P19064901700000</t>
  </si>
  <si>
    <t>P19064901710000</t>
  </si>
  <si>
    <t>P19064902900001</t>
  </si>
  <si>
    <t>P19064902910000</t>
  </si>
  <si>
    <t>P19064507540003</t>
  </si>
  <si>
    <t>P19064507580000</t>
  </si>
  <si>
    <t>P19064507580001</t>
  </si>
  <si>
    <t>P19064508530002</t>
  </si>
  <si>
    <t>P19064508530019</t>
  </si>
  <si>
    <t>P19064508530025</t>
  </si>
  <si>
    <t>P19064508530026</t>
  </si>
  <si>
    <t>P19064508530028</t>
  </si>
  <si>
    <t>P19064508530029</t>
  </si>
  <si>
    <t>P19064508530037</t>
  </si>
  <si>
    <t>P19064508940000</t>
  </si>
  <si>
    <t>鹽化地</t>
  </si>
  <si>
    <t>水井段</t>
  </si>
  <si>
    <t>669</t>
  </si>
  <si>
    <t>943-11</t>
  </si>
  <si>
    <t>943-21</t>
  </si>
  <si>
    <t>943-22</t>
  </si>
  <si>
    <t>943-24</t>
  </si>
  <si>
    <t>943-25</t>
  </si>
  <si>
    <t>943-28</t>
  </si>
  <si>
    <t>943-29</t>
  </si>
  <si>
    <t>943-33</t>
  </si>
  <si>
    <t>943-36</t>
  </si>
  <si>
    <t>943-37</t>
  </si>
  <si>
    <t>953-2</t>
  </si>
  <si>
    <t>988-1</t>
  </si>
  <si>
    <t>988-3</t>
  </si>
  <si>
    <t>988-4</t>
  </si>
  <si>
    <t>988-5</t>
  </si>
  <si>
    <t>988-6</t>
  </si>
  <si>
    <t>988-8</t>
  </si>
  <si>
    <t>988-10</t>
  </si>
  <si>
    <t>988-12</t>
  </si>
  <si>
    <t>988-14</t>
  </si>
  <si>
    <t>988-16</t>
  </si>
  <si>
    <t>P19065100950170</t>
  </si>
  <si>
    <t>P19065100950187</t>
  </si>
  <si>
    <t>P19065100950214</t>
  </si>
  <si>
    <t>P19065100950217</t>
  </si>
  <si>
    <t>P19064617310000</t>
  </si>
  <si>
    <t>P19064618530000</t>
  </si>
  <si>
    <t>P19064618540000</t>
  </si>
  <si>
    <t>P19064618550000</t>
  </si>
  <si>
    <t>P19064618890000</t>
  </si>
  <si>
    <t>P16044002840000</t>
  </si>
  <si>
    <t>P16044002840001</t>
  </si>
  <si>
    <t>P16044002850000</t>
  </si>
  <si>
    <t>286-1</t>
  </si>
  <si>
    <t>P19064904400000</t>
  </si>
  <si>
    <t>P19064904410000</t>
  </si>
  <si>
    <t>P19064627240001</t>
  </si>
  <si>
    <t>P19064627250000</t>
  </si>
  <si>
    <t>P19064627260000</t>
  </si>
  <si>
    <t>P19064627270000</t>
  </si>
  <si>
    <t>P19064631440000</t>
  </si>
  <si>
    <t>*以鄉鎮統計</t>
  </si>
  <si>
    <t>鄉鎮</t>
  </si>
  <si>
    <t>筆數</t>
  </si>
  <si>
    <t>面積</t>
  </si>
  <si>
    <t>原因</t>
  </si>
  <si>
    <t>土壤鹽化</t>
  </si>
  <si>
    <t>土壤鹽化</t>
  </si>
  <si>
    <t>總計</t>
  </si>
  <si>
    <t>-</t>
  </si>
  <si>
    <t>*以地段統計</t>
  </si>
  <si>
    <t>地段</t>
  </si>
  <si>
    <t>易淹水地</t>
  </si>
  <si>
    <t>374-5</t>
  </si>
  <si>
    <t>376</t>
  </si>
  <si>
    <t>394</t>
  </si>
  <si>
    <t>395</t>
  </si>
  <si>
    <t>398</t>
  </si>
  <si>
    <t>399</t>
  </si>
  <si>
    <t>400</t>
  </si>
  <si>
    <t>401</t>
  </si>
  <si>
    <t>402</t>
  </si>
  <si>
    <t>6-18</t>
  </si>
  <si>
    <t>9-113</t>
  </si>
  <si>
    <t>9-119</t>
  </si>
  <si>
    <t>9-123</t>
  </si>
  <si>
    <t>9-124</t>
  </si>
  <si>
    <t>9-126</t>
  </si>
  <si>
    <t>9-127</t>
  </si>
  <si>
    <t>9-128</t>
  </si>
  <si>
    <t>9-129</t>
  </si>
  <si>
    <t>9-170</t>
  </si>
  <si>
    <t>9-172</t>
  </si>
  <si>
    <t>9-173</t>
  </si>
  <si>
    <t>9-195</t>
  </si>
  <si>
    <t>9-199</t>
  </si>
  <si>
    <t>43</t>
  </si>
  <si>
    <t>94-1</t>
  </si>
  <si>
    <t>94-2</t>
  </si>
  <si>
    <t>95-170</t>
  </si>
  <si>
    <t>95-187</t>
  </si>
  <si>
    <t>95-214</t>
  </si>
  <si>
    <t>95-218</t>
  </si>
  <si>
    <t>95-225</t>
  </si>
  <si>
    <t>95-242</t>
  </si>
  <si>
    <t>95-365</t>
  </si>
  <si>
    <t>95-368</t>
  </si>
  <si>
    <t>95-371</t>
  </si>
  <si>
    <t>95-372</t>
  </si>
  <si>
    <t>95-381</t>
  </si>
  <si>
    <t>95-382</t>
  </si>
  <si>
    <t>95-386</t>
  </si>
  <si>
    <t>95-388</t>
  </si>
  <si>
    <t>95-710</t>
  </si>
  <si>
    <t>95-716</t>
  </si>
  <si>
    <t>95-760</t>
  </si>
  <si>
    <t>95-763</t>
  </si>
  <si>
    <t>95-764</t>
  </si>
  <si>
    <t>95-768</t>
  </si>
  <si>
    <t>95-769</t>
  </si>
  <si>
    <t>95-771</t>
  </si>
  <si>
    <t>95-779</t>
  </si>
  <si>
    <t>95-781</t>
  </si>
  <si>
    <t>95-783</t>
  </si>
  <si>
    <t>95-787</t>
  </si>
  <si>
    <t>95-913</t>
  </si>
  <si>
    <t>151-3</t>
  </si>
  <si>
    <t>151-4</t>
  </si>
  <si>
    <t>151-7</t>
  </si>
  <si>
    <t>158</t>
  </si>
  <si>
    <t>P19065100030315</t>
  </si>
  <si>
    <t>口湖鄉</t>
  </si>
  <si>
    <t>下湖口段</t>
  </si>
  <si>
    <t>P19065100030317</t>
  </si>
  <si>
    <t>口湖鄉</t>
  </si>
  <si>
    <t>下湖口段</t>
  </si>
  <si>
    <t>P19065100030318</t>
  </si>
  <si>
    <t>口湖鄉</t>
  </si>
  <si>
    <t>下湖口段</t>
  </si>
  <si>
    <t>P19065100030388</t>
  </si>
  <si>
    <t>口湖鄉</t>
  </si>
  <si>
    <t>下湖口段</t>
  </si>
  <si>
    <t>P19065100030390</t>
  </si>
  <si>
    <t>口湖鄉</t>
  </si>
  <si>
    <t>下湖口段</t>
  </si>
  <si>
    <t>P19065100030399</t>
  </si>
  <si>
    <t>口湖鄉</t>
  </si>
  <si>
    <t>下湖口段</t>
  </si>
  <si>
    <t>P19065100030401</t>
  </si>
  <si>
    <t>口湖鄉</t>
  </si>
  <si>
    <t>下湖口段</t>
  </si>
  <si>
    <t>P19065100060003</t>
  </si>
  <si>
    <t>下湖口段</t>
  </si>
  <si>
    <t>P19065100060010</t>
  </si>
  <si>
    <t>P19064609080003</t>
  </si>
  <si>
    <t>P19064609100000</t>
  </si>
  <si>
    <t>P19064609100002</t>
  </si>
  <si>
    <t>P19064609100003</t>
  </si>
  <si>
    <t>P19064609100004</t>
  </si>
  <si>
    <t>P19064609130000</t>
  </si>
  <si>
    <t>P19064609130001</t>
  </si>
  <si>
    <t>P19064609130022</t>
  </si>
  <si>
    <t>P19064609130025</t>
  </si>
  <si>
    <t>P19064609150003</t>
  </si>
  <si>
    <t>P19064609160004</t>
  </si>
  <si>
    <t>P19064609170000</t>
  </si>
  <si>
    <t>P19064609170002</t>
  </si>
  <si>
    <t>P19064609180000</t>
  </si>
  <si>
    <t>P19064609180001</t>
  </si>
  <si>
    <t>P19064609180002</t>
  </si>
  <si>
    <t>P19064609180004</t>
  </si>
  <si>
    <t>P19064609180010</t>
  </si>
  <si>
    <t>P19064609180011</t>
  </si>
  <si>
    <t>P19064609180015</t>
  </si>
  <si>
    <t>P19064609180022</t>
  </si>
  <si>
    <t>P19064609190000</t>
  </si>
  <si>
    <t>P19064608890004</t>
  </si>
  <si>
    <t>P19064609080000</t>
  </si>
  <si>
    <t>P19064609280000</t>
  </si>
  <si>
    <t>P19064609300000</t>
  </si>
  <si>
    <t>P19064609300002</t>
  </si>
  <si>
    <t>P19064609300004</t>
  </si>
  <si>
    <t>P19064609300006</t>
  </si>
  <si>
    <t>P19064609300008</t>
  </si>
  <si>
    <t>P19064609300010</t>
  </si>
  <si>
    <t>P19064609310000</t>
  </si>
  <si>
    <t>P19064609310001</t>
  </si>
  <si>
    <t>P19064609310005</t>
  </si>
  <si>
    <t>P19064609320000</t>
  </si>
  <si>
    <t>254-231</t>
  </si>
  <si>
    <t>254-233</t>
  </si>
  <si>
    <t>254-249</t>
  </si>
  <si>
    <t>254-251</t>
  </si>
  <si>
    <t>254-252</t>
  </si>
  <si>
    <t>254-253</t>
  </si>
  <si>
    <t>254-254</t>
  </si>
  <si>
    <t>254-256</t>
  </si>
  <si>
    <t>254-258</t>
  </si>
  <si>
    <t>292-3</t>
  </si>
  <si>
    <t>298-8</t>
  </si>
  <si>
    <t>298-9</t>
  </si>
  <si>
    <t>298-14</t>
  </si>
  <si>
    <t>298-26</t>
  </si>
  <si>
    <t>299-3</t>
  </si>
  <si>
    <t>299-5</t>
  </si>
  <si>
    <t>299-8</t>
  </si>
  <si>
    <t>299-10</t>
  </si>
  <si>
    <t>299-14</t>
  </si>
  <si>
    <t>299-16</t>
  </si>
  <si>
    <t>P19065000620000</t>
  </si>
  <si>
    <t>P19065000620002</t>
  </si>
  <si>
    <t>P19065000630000</t>
  </si>
  <si>
    <t>P19065000650000</t>
  </si>
  <si>
    <t>P19065000690001</t>
  </si>
  <si>
    <t>P19065000690002</t>
  </si>
  <si>
    <t>P19065000690003</t>
  </si>
  <si>
    <t>P19065000690006</t>
  </si>
  <si>
    <t>P19065000690007</t>
  </si>
  <si>
    <t>P19065000690010</t>
  </si>
  <si>
    <t>P19065000690013</t>
  </si>
  <si>
    <t>P19065000690014</t>
  </si>
  <si>
    <t>P19065000180000</t>
  </si>
  <si>
    <t>P19065000610000</t>
  </si>
  <si>
    <t>P19064609380002</t>
  </si>
  <si>
    <t>P19064609380003</t>
  </si>
  <si>
    <t>P19064609380004</t>
  </si>
  <si>
    <t>P19064609380005</t>
  </si>
  <si>
    <t>鹽化地</t>
  </si>
  <si>
    <t>P16046911610000</t>
  </si>
  <si>
    <t>P16046911660000</t>
  </si>
  <si>
    <t>P16046911670000</t>
  </si>
  <si>
    <t>P16046911790000</t>
  </si>
  <si>
    <t>P16046911840000</t>
  </si>
  <si>
    <t>P16046911850000</t>
  </si>
  <si>
    <t>P16046912800000</t>
  </si>
  <si>
    <t>P16046912820000</t>
  </si>
  <si>
    <t>P16046912840000</t>
  </si>
  <si>
    <t>P16046912860000</t>
  </si>
  <si>
    <t>P16046912870000</t>
  </si>
  <si>
    <t>P16046912880000</t>
  </si>
  <si>
    <t>P16046912890000</t>
  </si>
  <si>
    <t>P19068601010000</t>
  </si>
  <si>
    <t>P19068601020000</t>
  </si>
  <si>
    <t>P19068601040000</t>
  </si>
  <si>
    <t>P19068601110000</t>
  </si>
  <si>
    <t>P19068601140000</t>
  </si>
  <si>
    <t>P19068601150000</t>
  </si>
  <si>
    <t>P19068601160000</t>
  </si>
  <si>
    <t>P16048309810000</t>
  </si>
  <si>
    <t>口湖鄉</t>
  </si>
  <si>
    <t>口湖段</t>
  </si>
  <si>
    <t>鹽化地，易淹水地</t>
  </si>
  <si>
    <t xml:space="preserve"> 626-1</t>
  </si>
  <si>
    <t xml:space="preserve"> 626-3</t>
  </si>
  <si>
    <t>2211</t>
  </si>
  <si>
    <t>2212</t>
  </si>
  <si>
    <t>2216</t>
  </si>
  <si>
    <t>2218</t>
  </si>
  <si>
    <t>2223</t>
  </si>
  <si>
    <t>2224</t>
  </si>
  <si>
    <t>2227</t>
  </si>
  <si>
    <t>2228</t>
  </si>
  <si>
    <t>2229</t>
  </si>
  <si>
    <t>2230</t>
  </si>
  <si>
    <t>2236</t>
  </si>
  <si>
    <t>2237</t>
  </si>
  <si>
    <t>2238</t>
  </si>
  <si>
    <t>P19071210820000</t>
  </si>
  <si>
    <t>P19064509350004</t>
  </si>
  <si>
    <t>P19064509350006</t>
  </si>
  <si>
    <t>P19064509370001</t>
  </si>
  <si>
    <t>P19064509380000</t>
  </si>
  <si>
    <t>P19064509390000</t>
  </si>
  <si>
    <t>P19064605030003</t>
  </si>
  <si>
    <t>地層下陷</t>
  </si>
  <si>
    <t>P19064605160145</t>
  </si>
  <si>
    <t>238-41</t>
  </si>
  <si>
    <t>P18064002380041</t>
  </si>
  <si>
    <t>P18064002400000</t>
  </si>
  <si>
    <t>P18064002410000</t>
  </si>
  <si>
    <t>P18064002420000</t>
  </si>
  <si>
    <t>P18064002430000</t>
  </si>
  <si>
    <t>P18064002440000</t>
  </si>
  <si>
    <t>324-42</t>
  </si>
  <si>
    <t>P18064003240042</t>
  </si>
  <si>
    <t>324-43</t>
  </si>
  <si>
    <t>P20077105300000</t>
  </si>
  <si>
    <t>P20077105310000</t>
  </si>
  <si>
    <t>P20077105320000</t>
  </si>
  <si>
    <t>P20077105330000</t>
  </si>
  <si>
    <t>P20077105350000</t>
  </si>
  <si>
    <t>P20077105360000</t>
  </si>
  <si>
    <t>P20077105370000</t>
  </si>
  <si>
    <t>P20077105380000</t>
  </si>
  <si>
    <t>P20077105390000</t>
  </si>
  <si>
    <t>P20077105430000</t>
  </si>
  <si>
    <t>P20077105450000</t>
  </si>
  <si>
    <t>P20077105470000</t>
  </si>
  <si>
    <t>P20077105480000</t>
  </si>
  <si>
    <t>P20077105490000</t>
  </si>
  <si>
    <t>P20077108400000</t>
  </si>
  <si>
    <t>P20077108410000</t>
  </si>
  <si>
    <t>P20077108420000</t>
  </si>
  <si>
    <t>P20077108430000</t>
  </si>
  <si>
    <t>P20077108440000</t>
  </si>
  <si>
    <t>P20077108450000</t>
  </si>
  <si>
    <t>9-167</t>
  </si>
  <si>
    <t>9-168</t>
  </si>
  <si>
    <t>9-174</t>
  </si>
  <si>
    <t>9-175</t>
  </si>
  <si>
    <t>3-273</t>
  </si>
  <si>
    <t>3-274</t>
  </si>
  <si>
    <t>3-275</t>
  </si>
  <si>
    <t>3-277</t>
  </si>
  <si>
    <t>3-278</t>
  </si>
  <si>
    <t>3-279</t>
  </si>
  <si>
    <t>3-280</t>
  </si>
  <si>
    <t>3-282</t>
  </si>
  <si>
    <t>3-283</t>
  </si>
  <si>
    <t>3-284</t>
  </si>
  <si>
    <t>3-285</t>
  </si>
  <si>
    <t>3-286</t>
  </si>
  <si>
    <t>P19064624040000</t>
  </si>
  <si>
    <t>P19064624050000</t>
  </si>
  <si>
    <t>P19064624060000</t>
  </si>
  <si>
    <t>P19064624070000</t>
  </si>
  <si>
    <t>P19064624090000</t>
  </si>
  <si>
    <t>P19064624100000</t>
  </si>
  <si>
    <t>P19064624110000</t>
  </si>
  <si>
    <t>158-4</t>
  </si>
  <si>
    <t>164</t>
  </si>
  <si>
    <t>164-1</t>
  </si>
  <si>
    <t>166</t>
  </si>
  <si>
    <t>167</t>
  </si>
  <si>
    <t>168</t>
  </si>
  <si>
    <t>169</t>
  </si>
  <si>
    <t>170</t>
  </si>
  <si>
    <t>172</t>
  </si>
  <si>
    <t>173</t>
  </si>
  <si>
    <t>174</t>
  </si>
  <si>
    <t>175</t>
  </si>
  <si>
    <t>176</t>
  </si>
  <si>
    <t>179</t>
  </si>
  <si>
    <t>180</t>
  </si>
  <si>
    <t>181</t>
  </si>
  <si>
    <t>183</t>
  </si>
  <si>
    <t>184</t>
  </si>
  <si>
    <t>185</t>
  </si>
  <si>
    <t>192</t>
  </si>
  <si>
    <t>193</t>
  </si>
  <si>
    <t>194</t>
  </si>
  <si>
    <t>196</t>
  </si>
  <si>
    <t>214-1</t>
  </si>
  <si>
    <t>214-2</t>
  </si>
  <si>
    <t>220-1</t>
  </si>
  <si>
    <t>220-3</t>
  </si>
  <si>
    <t>220-5</t>
  </si>
  <si>
    <t>220-7</t>
  </si>
  <si>
    <t>293</t>
  </si>
  <si>
    <t>348</t>
  </si>
  <si>
    <t>349</t>
  </si>
  <si>
    <t>350</t>
  </si>
  <si>
    <t>354</t>
  </si>
  <si>
    <t>358</t>
  </si>
  <si>
    <t>359</t>
  </si>
  <si>
    <t>365</t>
  </si>
  <si>
    <t>163-4</t>
  </si>
  <si>
    <t>163-5</t>
  </si>
  <si>
    <t>164</t>
  </si>
  <si>
    <t>165</t>
  </si>
  <si>
    <t>165-1</t>
  </si>
  <si>
    <t>165-2</t>
  </si>
  <si>
    <t>165-3</t>
  </si>
  <si>
    <t>166-1</t>
  </si>
  <si>
    <t>166-10</t>
  </si>
  <si>
    <t>166-12</t>
  </si>
  <si>
    <t>166-16</t>
  </si>
  <si>
    <t>P19065100030102</t>
  </si>
  <si>
    <t>P19065100030103</t>
  </si>
  <si>
    <t>P19065100030104</t>
  </si>
  <si>
    <t>P19065100030108</t>
  </si>
  <si>
    <t>P19065100030109</t>
  </si>
  <si>
    <t>P19065100030110</t>
  </si>
  <si>
    <t>P19065100030112</t>
  </si>
  <si>
    <t>口湖鄉</t>
  </si>
  <si>
    <t>下湖口段</t>
  </si>
  <si>
    <t>P19065100030115</t>
  </si>
  <si>
    <t>P19065100030116</t>
  </si>
  <si>
    <t>P19065100030118</t>
  </si>
  <si>
    <t>P19065100030129</t>
  </si>
  <si>
    <t>P19065100030132</t>
  </si>
  <si>
    <t>P19065100030135</t>
  </si>
  <si>
    <t>P19065100030144</t>
  </si>
  <si>
    <t>P20074503870000</t>
  </si>
  <si>
    <t>P20067301760000</t>
  </si>
  <si>
    <t>P20067301780000</t>
  </si>
  <si>
    <t>P20067301790000</t>
  </si>
  <si>
    <t>P20067301800000</t>
  </si>
  <si>
    <t>P20067301810000</t>
  </si>
  <si>
    <t>P20067301840000</t>
  </si>
  <si>
    <t>P20067301860000</t>
  </si>
  <si>
    <t>P20067301870000</t>
  </si>
  <si>
    <t>P20067301970000</t>
  </si>
  <si>
    <t>P20067301980000</t>
  </si>
  <si>
    <t>P20067301990000</t>
  </si>
  <si>
    <t>P20067302030000</t>
  </si>
  <si>
    <t>P19064621180000</t>
  </si>
  <si>
    <t>P19064621190000</t>
  </si>
  <si>
    <t>易淹水</t>
  </si>
  <si>
    <t>中興段</t>
  </si>
  <si>
    <t>興南段</t>
  </si>
  <si>
    <t>台西鄉</t>
  </si>
  <si>
    <t>海口段</t>
  </si>
  <si>
    <t>溪頂段</t>
  </si>
  <si>
    <t>蚊港段</t>
  </si>
  <si>
    <t>三姓段</t>
  </si>
  <si>
    <t>光華段</t>
  </si>
  <si>
    <t>五港段</t>
  </si>
  <si>
    <t>尚德段</t>
  </si>
  <si>
    <t>旭安段</t>
  </si>
  <si>
    <t>P19064623260000</t>
  </si>
  <si>
    <t>P19064623260001</t>
  </si>
  <si>
    <t>P19064623290000</t>
  </si>
  <si>
    <t>P19064623410000</t>
  </si>
  <si>
    <t>P19064624990001</t>
  </si>
  <si>
    <t>P19064505120000</t>
  </si>
  <si>
    <t>P19064505130000</t>
  </si>
  <si>
    <t>P19064505130002</t>
  </si>
  <si>
    <t>P19064505140002</t>
  </si>
  <si>
    <t>P19064624280000</t>
  </si>
  <si>
    <t>P19064624290000</t>
  </si>
  <si>
    <t>P19064624300000</t>
  </si>
  <si>
    <t>P19064624300001</t>
  </si>
  <si>
    <t>1908-2</t>
  </si>
  <si>
    <t>1914</t>
  </si>
  <si>
    <t>1927</t>
  </si>
  <si>
    <t>1928</t>
  </si>
  <si>
    <t>P19064903250016</t>
  </si>
  <si>
    <t>P16046910290000</t>
  </si>
  <si>
    <t>N02041205690000</t>
  </si>
  <si>
    <t>伸港鄉</t>
  </si>
  <si>
    <t>大城鄉</t>
  </si>
  <si>
    <t>芳苑鄉</t>
  </si>
  <si>
    <t>N10028302600000</t>
  </si>
  <si>
    <t>N10028302610000</t>
  </si>
  <si>
    <t>N10028302620000</t>
  </si>
  <si>
    <t>N10028302630000</t>
  </si>
  <si>
    <t>漢寶園段</t>
  </si>
  <si>
    <t>P19065100030254</t>
  </si>
  <si>
    <t>口湖鄉</t>
  </si>
  <si>
    <t>下湖口段</t>
  </si>
  <si>
    <t>P19065100030256</t>
  </si>
  <si>
    <t>P18064001880000</t>
  </si>
  <si>
    <t>P16044001790005</t>
  </si>
  <si>
    <t>179-6</t>
  </si>
  <si>
    <t>P16044001790006</t>
  </si>
  <si>
    <t>P16044001800000</t>
  </si>
  <si>
    <t>180-2</t>
  </si>
  <si>
    <t>P16044001800002</t>
  </si>
  <si>
    <t>P16044001810000</t>
  </si>
  <si>
    <t>181-1</t>
  </si>
  <si>
    <t>P16044001810001</t>
  </si>
  <si>
    <t>P16048311830000</t>
  </si>
  <si>
    <t>P16048311860000</t>
  </si>
  <si>
    <t>P16048311870000</t>
  </si>
  <si>
    <t>P16044001820000</t>
  </si>
  <si>
    <t>182-1</t>
  </si>
  <si>
    <t>P19065100950711</t>
  </si>
  <si>
    <t>P19065100950712</t>
  </si>
  <si>
    <t>鹽化地，易淹水地</t>
  </si>
  <si>
    <t>地層下陷，鹽化地，易淹水地</t>
  </si>
  <si>
    <t>P16100412580000</t>
  </si>
  <si>
    <t>P16100412650000</t>
  </si>
  <si>
    <t>土壤鹽化</t>
  </si>
  <si>
    <t>P16100412660000</t>
  </si>
  <si>
    <t>P16100412760000</t>
  </si>
  <si>
    <t>P16100412770000</t>
  </si>
  <si>
    <t>P16100412800000</t>
  </si>
  <si>
    <t>P16100412890000</t>
  </si>
  <si>
    <t>P16100412900000</t>
  </si>
  <si>
    <t>P16100418520000</t>
  </si>
  <si>
    <t>P16100418690000</t>
  </si>
  <si>
    <t>P16100418700000</t>
  </si>
  <si>
    <t>P16100419370000</t>
  </si>
  <si>
    <t>P16100419700000</t>
  </si>
  <si>
    <t>P16100419710000</t>
  </si>
  <si>
    <t>P16100419880000</t>
  </si>
  <si>
    <t>P16100419890000</t>
  </si>
  <si>
    <t>P16100419940000</t>
  </si>
  <si>
    <t>P16100419950000</t>
  </si>
  <si>
    <t>P16100419960000</t>
  </si>
  <si>
    <t>P16100419970000</t>
  </si>
  <si>
    <t>1997-1</t>
  </si>
  <si>
    <t>P16100419970001</t>
  </si>
  <si>
    <t>P16100420030000</t>
  </si>
  <si>
    <t>P16100420050000</t>
  </si>
  <si>
    <t>P16100420170000</t>
  </si>
  <si>
    <t>P20074502810000</t>
  </si>
  <si>
    <t>口湖鄉</t>
  </si>
  <si>
    <t>P19065100950532</t>
  </si>
  <si>
    <t>P19065100950537</t>
  </si>
  <si>
    <t>P16044000350000</t>
  </si>
  <si>
    <t>47-1</t>
  </si>
  <si>
    <t>P16044000470001</t>
  </si>
  <si>
    <t>179-7</t>
  </si>
  <si>
    <t>P16044001790007</t>
  </si>
  <si>
    <t>P16044003480000</t>
  </si>
  <si>
    <t>P19065100950543</t>
  </si>
  <si>
    <t>P19065100950547</t>
  </si>
  <si>
    <t>P19065100950577</t>
  </si>
  <si>
    <t>P19065100950578</t>
  </si>
  <si>
    <t>P19065100950579</t>
  </si>
  <si>
    <t>P19065100950600</t>
  </si>
  <si>
    <t>P19065100950602</t>
  </si>
  <si>
    <t>P19065100950622</t>
  </si>
  <si>
    <t>P19065100950698</t>
  </si>
  <si>
    <t>P19065100950699</t>
  </si>
  <si>
    <t>P19065100950702</t>
  </si>
  <si>
    <t>P19065100950703</t>
  </si>
  <si>
    <t>P19065100950706</t>
  </si>
  <si>
    <t>P19065100950707</t>
  </si>
  <si>
    <t>P19065100950710</t>
  </si>
  <si>
    <t>P16100411830000</t>
  </si>
  <si>
    <t>P16100411840000</t>
  </si>
  <si>
    <t>P16100411850000</t>
  </si>
  <si>
    <t>P16100411860000</t>
  </si>
  <si>
    <t>P16100411870000</t>
  </si>
  <si>
    <t>P16100411880000</t>
  </si>
  <si>
    <t>P16100411890000</t>
  </si>
  <si>
    <t>土壤鹽化</t>
  </si>
  <si>
    <t>P16100411970000</t>
  </si>
  <si>
    <t>P16100411980000</t>
  </si>
  <si>
    <t>P16100411990000</t>
  </si>
  <si>
    <t>P16100412000000</t>
  </si>
  <si>
    <t>土壤鹽化</t>
  </si>
  <si>
    <t>P16100412010000</t>
  </si>
  <si>
    <t>P16100412020000</t>
  </si>
  <si>
    <t>土壤鹽化</t>
  </si>
  <si>
    <t>P16100412030000</t>
  </si>
  <si>
    <t>P16100412110000</t>
  </si>
  <si>
    <t>P16100412130000</t>
  </si>
  <si>
    <t>P16100412140000</t>
  </si>
  <si>
    <t>P16100412190000</t>
  </si>
  <si>
    <t>P16100412250000</t>
  </si>
  <si>
    <t>土壤鹽化</t>
  </si>
  <si>
    <t>P16100412380000</t>
  </si>
  <si>
    <t>P18069613360000</t>
  </si>
  <si>
    <t>P18069613370000</t>
  </si>
  <si>
    <t>土壤鹽化</t>
  </si>
  <si>
    <t>P19068601280000</t>
  </si>
  <si>
    <t>P19068601310000</t>
  </si>
  <si>
    <t>P19064903400000</t>
  </si>
  <si>
    <t>P19064903730000</t>
  </si>
  <si>
    <t>P19064903730004</t>
  </si>
  <si>
    <t>P19064903740000</t>
  </si>
  <si>
    <t>P19068601380000</t>
  </si>
  <si>
    <t>P19068601420000</t>
  </si>
  <si>
    <t>P19068601590000</t>
  </si>
  <si>
    <t>P19068601660000</t>
  </si>
  <si>
    <t>P19068601740000</t>
  </si>
  <si>
    <t>P19068601760001</t>
  </si>
  <si>
    <t>P19068601810000</t>
  </si>
  <si>
    <t>P19068601830000</t>
  </si>
  <si>
    <t>P19068601840000</t>
  </si>
  <si>
    <t>P19068605020000</t>
  </si>
  <si>
    <t>P19068605070000</t>
  </si>
  <si>
    <t>302-5</t>
  </si>
  <si>
    <t>P16044003020005</t>
  </si>
  <si>
    <t>304-1</t>
  </si>
  <si>
    <t>P16044003040001</t>
  </si>
  <si>
    <t>P16044003050000</t>
  </si>
  <si>
    <t>305-1</t>
  </si>
  <si>
    <t>P16044003050001</t>
  </si>
  <si>
    <t>土壤鹽化</t>
  </si>
  <si>
    <t>305-2</t>
  </si>
  <si>
    <t>P16044003050002</t>
  </si>
  <si>
    <t>下湖口段</t>
  </si>
  <si>
    <t>P19065100030285</t>
  </si>
  <si>
    <t>口湖鄉</t>
  </si>
  <si>
    <t>下湖口段</t>
  </si>
  <si>
    <t>P19065100030286</t>
  </si>
  <si>
    <t>P19065100030287</t>
  </si>
  <si>
    <t>口湖鄉</t>
  </si>
  <si>
    <t>下湖口段</t>
  </si>
  <si>
    <t>口湖鄉</t>
  </si>
  <si>
    <t>口湖鄉</t>
  </si>
  <si>
    <t>下湖口段</t>
  </si>
  <si>
    <t>P19065100030294</t>
  </si>
  <si>
    <t>口湖鄉</t>
  </si>
  <si>
    <t>下湖口段</t>
  </si>
  <si>
    <t>P19065100030295</t>
  </si>
  <si>
    <t>口湖鄉</t>
  </si>
  <si>
    <t>下湖口段</t>
  </si>
  <si>
    <t>P19065100030296</t>
  </si>
  <si>
    <t>口湖鄉</t>
  </si>
  <si>
    <t>下湖口段</t>
  </si>
  <si>
    <t>P19065100030298</t>
  </si>
  <si>
    <t>P16100421940000</t>
  </si>
  <si>
    <t>P16100421950000</t>
  </si>
  <si>
    <t>P16100422070000</t>
  </si>
  <si>
    <t>P16044007050001</t>
  </si>
  <si>
    <t>P16100402240000</t>
  </si>
  <si>
    <t>P16100402380000</t>
  </si>
  <si>
    <t>P19064623250000</t>
  </si>
  <si>
    <t>160-4</t>
  </si>
  <si>
    <t>P18064001600004</t>
  </si>
  <si>
    <t>P19065100950267</t>
  </si>
  <si>
    <t>口湖鄉</t>
  </si>
  <si>
    <t>P19064625000000</t>
  </si>
  <si>
    <t>P19064625000001</t>
  </si>
  <si>
    <t>P19064625010000</t>
  </si>
  <si>
    <t>P19064625020000</t>
  </si>
  <si>
    <t>P19064625100001</t>
  </si>
  <si>
    <t>P19064625110000</t>
  </si>
  <si>
    <t>P19064625120000</t>
  </si>
  <si>
    <t>P19064506520000</t>
  </si>
  <si>
    <t>P19064506530000</t>
  </si>
  <si>
    <t>P19064506530002</t>
  </si>
  <si>
    <t>P19064506540000</t>
  </si>
  <si>
    <t>P19064506550000</t>
  </si>
  <si>
    <t>P19064506560000</t>
  </si>
  <si>
    <t>P19064624150000</t>
  </si>
  <si>
    <t>P20067133480000</t>
  </si>
  <si>
    <t>P20067133490000</t>
  </si>
  <si>
    <t>順興段</t>
  </si>
  <si>
    <t>P20067506220000</t>
  </si>
  <si>
    <t>P20067506230000</t>
  </si>
  <si>
    <t>P20067506240000</t>
  </si>
  <si>
    <t>P20067506250000</t>
  </si>
  <si>
    <t>P20067506260000</t>
  </si>
  <si>
    <t>P20067506270000</t>
  </si>
  <si>
    <t>P20067506280000</t>
  </si>
  <si>
    <t>P20067506290000</t>
  </si>
  <si>
    <t>P20067506300000</t>
  </si>
  <si>
    <t>P16046910000000</t>
  </si>
  <si>
    <t>688</t>
  </si>
  <si>
    <t>689</t>
  </si>
  <si>
    <t>696</t>
  </si>
  <si>
    <t>754-3</t>
  </si>
  <si>
    <t>754-4</t>
  </si>
  <si>
    <t>758</t>
  </si>
  <si>
    <t>758-1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</si>
</sst>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#,##0.0000_ "/>
    <numFmt numFmtId="179" formatCode="#,##0_ "/>
    <numFmt numFmtId="180" formatCode="0.0000_);[Red]\(0.0000\)"/>
    <numFmt numFmtId="181" formatCode="#,##0.00_);[Red]\(#,##0.00\)"/>
    <numFmt numFmtId="182" formatCode="0.000000_);[Red]\(0.000000\)"/>
    <numFmt numFmtId="183" formatCode="0.0000;[Red]0.0000"/>
    <numFmt numFmtId="184" formatCode="0.0000_ "/>
    <numFmt numFmtId="185" formatCode="#,##0.0000_);[Red]\(#,##0.0000\)"/>
    <numFmt numFmtId="186" formatCode="m&quot;月&quot;d&quot;日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#,##0.000_ "/>
    <numFmt numFmtId="193" formatCode="0.000_ "/>
    <numFmt numFmtId="194" formatCode="0_ "/>
    <numFmt numFmtId="195" formatCode="0.00000_ "/>
    <numFmt numFmtId="196" formatCode="0.000000_ "/>
    <numFmt numFmtId="197" formatCode="#,##0.00000_ "/>
    <numFmt numFmtId="198" formatCode="#,##0.000000_ "/>
    <numFmt numFmtId="199" formatCode="0.00_);[Red]\(0.00\)"/>
    <numFmt numFmtId="200" formatCode="#,##0_);[Red]\(#,##0\)"/>
    <numFmt numFmtId="201" formatCode="#,##0.0000;[Red]#,##0.0000"/>
    <numFmt numFmtId="202" formatCode="#,##0.0_ "/>
    <numFmt numFmtId="203" formatCode="#,##0.000_);[Red]\(#,##0.000\)"/>
    <numFmt numFmtId="204" formatCode="#,##0.0000&quot; &quot;"/>
  </numFmts>
  <fonts count="2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微軟正黑體"/>
      <family val="2"/>
    </font>
    <font>
      <sz val="9"/>
      <name val="微軟正黑體"/>
      <family val="2"/>
    </font>
    <font>
      <b/>
      <sz val="12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12"/>
      <name val="新細明體"/>
      <family val="1"/>
    </font>
    <font>
      <b/>
      <sz val="12"/>
      <name val="微軟正黑體"/>
      <family val="2"/>
    </font>
    <font>
      <sz val="12"/>
      <name val="微軟正黑體"/>
      <family val="2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2"/>
      <color indexed="9"/>
      <name val="新細明體"/>
      <family val="1"/>
    </font>
    <font>
      <u val="single"/>
      <sz val="10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微軟正黑體"/>
      <family val="2"/>
    </font>
    <font>
      <b/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5" fillId="18" borderId="4" applyNumberFormat="0" applyFont="0" applyAlignment="0" applyProtection="0"/>
    <xf numFmtId="0" fontId="5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76" applyFont="1" applyAlignment="1">
      <alignment horizontal="left" vertical="center"/>
      <protection/>
    </xf>
    <xf numFmtId="0" fontId="0" fillId="0" borderId="0" xfId="76" applyAlignment="1">
      <alignment horizontal="center" vertical="center"/>
      <protection/>
    </xf>
    <xf numFmtId="49" fontId="0" fillId="0" borderId="0" xfId="76" applyNumberFormat="1" applyAlignment="1">
      <alignment horizontal="center" vertical="center"/>
      <protection/>
    </xf>
    <xf numFmtId="177" fontId="0" fillId="0" borderId="0" xfId="76" applyNumberFormat="1" applyAlignment="1">
      <alignment horizontal="center" vertical="center"/>
      <protection/>
    </xf>
    <xf numFmtId="0" fontId="0" fillId="0" borderId="0" xfId="76" applyAlignment="1">
      <alignment horizontal="left" vertical="center"/>
      <protection/>
    </xf>
    <xf numFmtId="0" fontId="0" fillId="0" borderId="0" xfId="76" applyFill="1" applyAlignment="1">
      <alignment horizontal="left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0" fillId="0" borderId="0" xfId="76">
      <alignment vertical="center"/>
      <protection/>
    </xf>
    <xf numFmtId="0" fontId="4" fillId="18" borderId="0" xfId="76" applyFont="1" applyFill="1" applyAlignment="1">
      <alignment horizontal="center" vertical="center"/>
      <protection/>
    </xf>
    <xf numFmtId="49" fontId="4" fillId="18" borderId="0" xfId="76" applyNumberFormat="1" applyFont="1" applyFill="1" applyAlignment="1">
      <alignment horizontal="center" vertical="center"/>
      <protection/>
    </xf>
    <xf numFmtId="0" fontId="4" fillId="18" borderId="0" xfId="76" applyNumberFormat="1" applyFont="1" applyFill="1" applyAlignment="1">
      <alignment horizontal="center" vertical="center"/>
      <protection/>
    </xf>
    <xf numFmtId="0" fontId="4" fillId="0" borderId="0" xfId="76" applyFont="1" applyFill="1" applyAlignment="1">
      <alignment horizontal="center" vertical="center"/>
      <protection/>
    </xf>
    <xf numFmtId="0" fontId="4" fillId="18" borderId="0" xfId="76" applyFont="1" applyFill="1" applyAlignment="1">
      <alignment horizontal="center" vertical="center" wrapText="1"/>
      <protection/>
    </xf>
    <xf numFmtId="0" fontId="0" fillId="0" borderId="0" xfId="76" applyFont="1" applyAlignment="1">
      <alignment horizontal="center" vertical="center" wrapText="1"/>
      <protection/>
    </xf>
    <xf numFmtId="0" fontId="0" fillId="0" borderId="0" xfId="76" applyFont="1" applyAlignment="1">
      <alignment horizontal="left" vertical="center"/>
      <protection/>
    </xf>
    <xf numFmtId="0" fontId="0" fillId="0" borderId="0" xfId="76" applyAlignment="1">
      <alignment horizontal="center" vertical="center" wrapText="1"/>
      <protection/>
    </xf>
    <xf numFmtId="0" fontId="2" fillId="0" borderId="0" xfId="76" applyFont="1" applyAlignment="1">
      <alignment horizontal="center" vertical="center"/>
      <protection/>
    </xf>
    <xf numFmtId="0" fontId="0" fillId="0" borderId="0" xfId="76" applyFont="1" applyAlignment="1">
      <alignment horizontal="center" vertical="center"/>
      <protection/>
    </xf>
    <xf numFmtId="0" fontId="4" fillId="18" borderId="10" xfId="76" applyFont="1" applyFill="1" applyBorder="1" applyAlignment="1">
      <alignment horizontal="center" vertical="center"/>
      <protection/>
    </xf>
    <xf numFmtId="49" fontId="4" fillId="18" borderId="10" xfId="76" applyNumberFormat="1" applyFont="1" applyFill="1" applyBorder="1" applyAlignment="1">
      <alignment horizontal="center" vertical="center" wrapText="1"/>
      <protection/>
    </xf>
    <xf numFmtId="49" fontId="4" fillId="18" borderId="10" xfId="76" applyNumberFormat="1" applyFont="1" applyFill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/>
      <protection/>
    </xf>
    <xf numFmtId="0" fontId="0" fillId="0" borderId="10" xfId="76" applyFont="1" applyBorder="1">
      <alignment vertical="center"/>
      <protection/>
    </xf>
    <xf numFmtId="0" fontId="0" fillId="0" borderId="10" xfId="76" applyFont="1" applyBorder="1" applyAlignment="1">
      <alignment horizontal="left" vertical="center"/>
      <protection/>
    </xf>
    <xf numFmtId="197" fontId="0" fillId="0" borderId="0" xfId="76" applyNumberFormat="1" applyAlignment="1">
      <alignment horizontal="center" vertical="center"/>
      <protection/>
    </xf>
    <xf numFmtId="197" fontId="4" fillId="18" borderId="0" xfId="76" applyNumberFormat="1" applyFont="1" applyFill="1" applyAlignment="1">
      <alignment horizontal="center" vertical="center"/>
      <protection/>
    </xf>
    <xf numFmtId="177" fontId="4" fillId="18" borderId="0" xfId="76" applyNumberFormat="1" applyFont="1" applyFill="1" applyAlignment="1">
      <alignment horizontal="center" vertical="center"/>
      <protection/>
    </xf>
    <xf numFmtId="0" fontId="0" fillId="0" borderId="0" xfId="76" applyFont="1" applyBorder="1" applyAlignment="1">
      <alignment horizontal="center" vertical="center" wrapText="1"/>
      <protection/>
    </xf>
    <xf numFmtId="197" fontId="4" fillId="18" borderId="10" xfId="76" applyNumberFormat="1" applyFont="1" applyFill="1" applyBorder="1" applyAlignment="1">
      <alignment horizontal="center" vertical="center"/>
      <protection/>
    </xf>
    <xf numFmtId="0" fontId="6" fillId="0" borderId="0" xfId="76" applyFont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0" fontId="9" fillId="0" borderId="10" xfId="76" applyFont="1" applyBorder="1">
      <alignment vertical="center"/>
      <protection/>
    </xf>
    <xf numFmtId="178" fontId="0" fillId="0" borderId="10" xfId="76" applyNumberFormat="1" applyFont="1" applyBorder="1" applyAlignment="1">
      <alignment horizontal="center" vertical="center"/>
      <protection/>
    </xf>
    <xf numFmtId="0" fontId="9" fillId="0" borderId="0" xfId="76" applyFont="1" applyAlignment="1">
      <alignment horizontal="left" vertical="center"/>
      <protection/>
    </xf>
    <xf numFmtId="0" fontId="6" fillId="0" borderId="0" xfId="76" applyFont="1" applyAlignment="1">
      <alignment horizontal="left" vertical="center"/>
      <protection/>
    </xf>
    <xf numFmtId="0" fontId="6" fillId="0" borderId="0" xfId="76" applyFont="1">
      <alignment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5" fillId="0" borderId="10" xfId="76" applyFont="1" applyBorder="1" applyAlignment="1">
      <alignment horizontal="center" vertical="center" wrapText="1"/>
      <protection/>
    </xf>
    <xf numFmtId="178" fontId="0" fillId="0" borderId="0" xfId="76" applyNumberFormat="1" applyAlignment="1">
      <alignment horizontal="center" vertical="center"/>
      <protection/>
    </xf>
    <xf numFmtId="197" fontId="0" fillId="0" borderId="0" xfId="76" applyNumberFormat="1" applyFont="1" applyAlignment="1">
      <alignment horizontal="center" vertical="center"/>
      <protection/>
    </xf>
    <xf numFmtId="0" fontId="4" fillId="18" borderId="10" xfId="0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4" fillId="18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16" borderId="10" xfId="0" applyFont="1" applyFill="1" applyBorder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7" fillId="18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/>
    </xf>
    <xf numFmtId="201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18" borderId="10" xfId="0" applyFont="1" applyFill="1" applyBorder="1" applyAlignment="1">
      <alignment horizontal="center" vertical="center"/>
    </xf>
    <xf numFmtId="49" fontId="7" fillId="18" borderId="10" xfId="0" applyNumberFormat="1" applyFont="1" applyFill="1" applyBorder="1" applyAlignment="1">
      <alignment horizontal="center" vertical="center"/>
    </xf>
    <xf numFmtId="0" fontId="7" fillId="18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8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right" vertical="center" indent="1"/>
    </xf>
    <xf numFmtId="176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/>
    </xf>
    <xf numFmtId="180" fontId="5" fillId="16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180" fontId="5" fillId="24" borderId="13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180" fontId="5" fillId="24" borderId="10" xfId="0" applyNumberFormat="1" applyFont="1" applyFill="1" applyBorder="1" applyAlignment="1">
      <alignment horizontal="center" vertical="center"/>
    </xf>
    <xf numFmtId="0" fontId="5" fillId="24" borderId="10" xfId="76" applyFont="1" applyFill="1" applyBorder="1">
      <alignment vertical="center"/>
      <protection/>
    </xf>
    <xf numFmtId="185" fontId="5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77" fontId="5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vertical="center"/>
    </xf>
    <xf numFmtId="0" fontId="5" fillId="24" borderId="10" xfId="76" applyFont="1" applyFill="1" applyBorder="1" applyAlignment="1">
      <alignment horizontal="left" vertical="center"/>
      <protection/>
    </xf>
    <xf numFmtId="180" fontId="14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top"/>
    </xf>
    <xf numFmtId="0" fontId="5" fillId="24" borderId="10" xfId="0" applyNumberFormat="1" applyFont="1" applyFill="1" applyBorder="1" applyAlignment="1" quotePrefix="1">
      <alignment horizontal="center" vertical="center"/>
    </xf>
    <xf numFmtId="201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top" wrapText="1"/>
    </xf>
    <xf numFmtId="180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184" fontId="5" fillId="24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 inden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center"/>
    </xf>
    <xf numFmtId="201" fontId="0" fillId="24" borderId="0" xfId="0" applyNumberFormat="1" applyFont="1" applyFill="1" applyAlignment="1">
      <alignment horizontal="center" vertical="center"/>
    </xf>
    <xf numFmtId="184" fontId="0" fillId="24" borderId="10" xfId="0" applyNumberFormat="1" applyFont="1" applyFill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16" borderId="10" xfId="0" applyFont="1" applyFill="1" applyBorder="1" applyAlignment="1">
      <alignment horizontal="left" vertical="center"/>
    </xf>
    <xf numFmtId="0" fontId="9" fillId="16" borderId="10" xfId="0" applyFont="1" applyFill="1" applyBorder="1" applyAlignment="1">
      <alignment horizontal="left" vertical="center"/>
    </xf>
    <xf numFmtId="0" fontId="9" fillId="16" borderId="10" xfId="0" applyFont="1" applyFill="1" applyBorder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180" fontId="0" fillId="16" borderId="10" xfId="0" applyNumberFormat="1" applyFont="1" applyFill="1" applyBorder="1" applyAlignment="1">
      <alignment horizontal="center" vertical="center"/>
    </xf>
    <xf numFmtId="183" fontId="0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80" fontId="9" fillId="16" borderId="10" xfId="0" applyNumberFormat="1" applyFont="1" applyFill="1" applyBorder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49" fontId="9" fillId="16" borderId="10" xfId="0" applyNumberFormat="1" applyFont="1" applyFill="1" applyBorder="1" applyAlignment="1">
      <alignment horizontal="center" vertical="center"/>
    </xf>
    <xf numFmtId="0" fontId="9" fillId="16" borderId="10" xfId="76" applyFont="1" applyFill="1" applyBorder="1" applyAlignment="1">
      <alignment horizontal="left" vertical="center"/>
      <protection/>
    </xf>
    <xf numFmtId="185" fontId="9" fillId="16" borderId="10" xfId="0" applyNumberFormat="1" applyFont="1" applyFill="1" applyBorder="1" applyAlignment="1">
      <alignment horizontal="center" vertical="center"/>
    </xf>
    <xf numFmtId="184" fontId="0" fillId="16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76" applyFont="1" applyAlignment="1">
      <alignment horizontal="right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16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9" fillId="2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141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3 2" xfId="71"/>
    <cellStyle name="一般 4" xfId="72"/>
    <cellStyle name="一般 5" xfId="73"/>
    <cellStyle name="一般 6" xfId="74"/>
    <cellStyle name="一般_雲林縣核定清冊1030820(第3次)(高污染風險農地)1030820★" xfId="75"/>
    <cellStyle name="一般_彰化縣核定清冊(高污染風險地)" xfId="76"/>
    <cellStyle name="Comma" xfId="77"/>
    <cellStyle name="Comma [0]" xfId="78"/>
    <cellStyle name="Followed Hyperlink" xfId="79"/>
    <cellStyle name="中等" xfId="80"/>
    <cellStyle name="中等 2" xfId="81"/>
    <cellStyle name="中等 3" xfId="82"/>
    <cellStyle name="合計" xfId="83"/>
    <cellStyle name="合計 2" xfId="84"/>
    <cellStyle name="合計 3" xfId="85"/>
    <cellStyle name="好" xfId="86"/>
    <cellStyle name="好 2" xfId="87"/>
    <cellStyle name="好 3" xfId="88"/>
    <cellStyle name="好_彰化縣核定清冊(高污染風險地)" xfId="89"/>
    <cellStyle name="Percent" xfId="90"/>
    <cellStyle name="計算方式" xfId="91"/>
    <cellStyle name="計算方式 2" xfId="92"/>
    <cellStyle name="計算方式 3" xfId="93"/>
    <cellStyle name="Currency" xfId="94"/>
    <cellStyle name="Currency [0]" xfId="95"/>
    <cellStyle name="連結的儲存格" xfId="96"/>
    <cellStyle name="連結的儲存格 2" xfId="97"/>
    <cellStyle name="連結的儲存格 3" xfId="98"/>
    <cellStyle name="備註" xfId="99"/>
    <cellStyle name="備註 2" xfId="100"/>
    <cellStyle name="備註 3" xfId="101"/>
    <cellStyle name="Hyperlink" xfId="102"/>
    <cellStyle name="說明文字" xfId="103"/>
    <cellStyle name="說明文字 2" xfId="104"/>
    <cellStyle name="說明文字 3" xfId="105"/>
    <cellStyle name="輔色1" xfId="106"/>
    <cellStyle name="輔色1 2" xfId="107"/>
    <cellStyle name="輔色1 3" xfId="108"/>
    <cellStyle name="輔色2" xfId="109"/>
    <cellStyle name="輔色2 2" xfId="110"/>
    <cellStyle name="輔色2 3" xfId="111"/>
    <cellStyle name="輔色3" xfId="112"/>
    <cellStyle name="輔色3 2" xfId="113"/>
    <cellStyle name="輔色3 3" xfId="114"/>
    <cellStyle name="輔色4" xfId="115"/>
    <cellStyle name="輔色4 2" xfId="116"/>
    <cellStyle name="輔色4 3" xfId="117"/>
    <cellStyle name="輔色5" xfId="118"/>
    <cellStyle name="輔色5 2" xfId="119"/>
    <cellStyle name="輔色5 3" xfId="120"/>
    <cellStyle name="輔色6" xfId="121"/>
    <cellStyle name="輔色6 2" xfId="122"/>
    <cellStyle name="輔色6 3" xfId="123"/>
    <cellStyle name="標題" xfId="124"/>
    <cellStyle name="標題 1" xfId="125"/>
    <cellStyle name="標題 1 2" xfId="126"/>
    <cellStyle name="標題 1 3" xfId="127"/>
    <cellStyle name="標題 2" xfId="128"/>
    <cellStyle name="標題 2 2" xfId="129"/>
    <cellStyle name="標題 2 3" xfId="130"/>
    <cellStyle name="標題 3" xfId="131"/>
    <cellStyle name="標題 3 2" xfId="132"/>
    <cellStyle name="標題 3 3" xfId="133"/>
    <cellStyle name="標題 4" xfId="134"/>
    <cellStyle name="標題 4 2" xfId="135"/>
    <cellStyle name="標題 4 3" xfId="136"/>
    <cellStyle name="標題 5" xfId="137"/>
    <cellStyle name="標題 6" xfId="138"/>
    <cellStyle name="輸入" xfId="139"/>
    <cellStyle name="輸入 2" xfId="140"/>
    <cellStyle name="輸入 3" xfId="141"/>
    <cellStyle name="輸出" xfId="142"/>
    <cellStyle name="輸出 2" xfId="143"/>
    <cellStyle name="輸出 3" xfId="144"/>
    <cellStyle name="檢查儲存格" xfId="145"/>
    <cellStyle name="檢查儲存格 2" xfId="146"/>
    <cellStyle name="檢查儲存格 3" xfId="147"/>
    <cellStyle name="壞" xfId="148"/>
    <cellStyle name="壞 2" xfId="149"/>
    <cellStyle name="壞 3" xfId="150"/>
    <cellStyle name="壞_彰化縣核定清冊(高污染風險地)" xfId="151"/>
    <cellStyle name="警告文字" xfId="152"/>
    <cellStyle name="警告文字 2" xfId="153"/>
    <cellStyle name="警告文字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3"/>
  <sheetViews>
    <sheetView tabSelected="1" zoomScalePageLayoutView="0" workbookViewId="0" topLeftCell="A43">
      <selection activeCell="A1716" sqref="A1716:IV1716"/>
    </sheetView>
  </sheetViews>
  <sheetFormatPr defaultColWidth="9.00390625" defaultRowHeight="16.5"/>
  <cols>
    <col min="1" max="1" width="10.875" style="56" customWidth="1"/>
    <col min="2" max="2" width="19.50390625" style="56" customWidth="1"/>
    <col min="3" max="3" width="17.875" style="80" customWidth="1"/>
    <col min="4" max="4" width="17.375" style="80" bestFit="1" customWidth="1"/>
    <col min="5" max="5" width="11.875" style="81" customWidth="1"/>
    <col min="6" max="6" width="29.875" style="56" customWidth="1"/>
    <col min="7" max="7" width="39.50390625" style="56" hidden="1" customWidth="1"/>
    <col min="8" max="8" width="25.50390625" style="56" customWidth="1"/>
    <col min="9" max="9" width="10.875" style="56" customWidth="1"/>
    <col min="10" max="10" width="10.875" style="81" customWidth="1"/>
    <col min="11" max="11" width="10.875" style="58" customWidth="1"/>
    <col min="12" max="12" width="10.875" style="77" customWidth="1"/>
    <col min="13" max="15" width="10.875" style="56" customWidth="1"/>
    <col min="16" max="16" width="10.875" style="58" customWidth="1"/>
    <col min="17" max="16384" width="9.00390625" style="77" customWidth="1"/>
  </cols>
  <sheetData>
    <row r="1" spans="3:16" ht="16.5">
      <c r="C1" s="89" t="s">
        <v>4144</v>
      </c>
      <c r="D1" s="56"/>
      <c r="E1" s="56"/>
      <c r="G1" s="58"/>
      <c r="H1" s="69"/>
      <c r="I1" s="69"/>
      <c r="J1" s="74"/>
      <c r="K1" s="59"/>
      <c r="L1" s="75"/>
      <c r="M1" s="76"/>
      <c r="N1" s="69"/>
      <c r="O1" s="69"/>
      <c r="P1" s="59"/>
    </row>
    <row r="2" spans="3:16" s="56" customFormat="1" ht="16.5">
      <c r="C2" s="67" t="s">
        <v>4145</v>
      </c>
      <c r="D2" s="67" t="s">
        <v>4146</v>
      </c>
      <c r="E2" s="68" t="s">
        <v>4147</v>
      </c>
      <c r="F2" s="67" t="s">
        <v>4148</v>
      </c>
      <c r="G2" s="58"/>
      <c r="H2" s="3"/>
      <c r="I2" s="3"/>
      <c r="J2" s="4"/>
      <c r="K2" s="3"/>
      <c r="L2" s="69"/>
      <c r="M2" s="3"/>
      <c r="N2" s="3"/>
      <c r="O2" s="4"/>
      <c r="P2" s="3"/>
    </row>
    <row r="3" spans="3:16" ht="16.5">
      <c r="C3" s="56" t="s">
        <v>3424</v>
      </c>
      <c r="D3" s="70">
        <f>COUNTIF(A:A,C3)</f>
        <v>727</v>
      </c>
      <c r="E3" s="57">
        <f>SUMIF(A:A,C3,E:E)</f>
        <v>182.121686</v>
      </c>
      <c r="F3" s="56" t="s">
        <v>544</v>
      </c>
      <c r="G3" s="58"/>
      <c r="H3" s="69"/>
      <c r="I3" s="69"/>
      <c r="J3" s="74"/>
      <c r="K3" s="59"/>
      <c r="L3" s="75"/>
      <c r="M3" s="69"/>
      <c r="N3" s="69"/>
      <c r="O3" s="78"/>
      <c r="P3" s="59"/>
    </row>
    <row r="4" spans="3:16" ht="16.5">
      <c r="C4" s="56" t="s">
        <v>3425</v>
      </c>
      <c r="D4" s="70">
        <f>COUNTIF(A:A,C4)</f>
        <v>117</v>
      </c>
      <c r="E4" s="57">
        <f>SUMIF(A:A,C4,E:E)</f>
        <v>27.311601</v>
      </c>
      <c r="F4" s="56" t="s">
        <v>3426</v>
      </c>
      <c r="G4" s="58"/>
      <c r="H4" s="69"/>
      <c r="I4" s="69"/>
      <c r="J4" s="74"/>
      <c r="K4" s="59"/>
      <c r="L4" s="75"/>
      <c r="M4" s="69"/>
      <c r="N4" s="69"/>
      <c r="O4" s="78"/>
      <c r="P4" s="59"/>
    </row>
    <row r="5" spans="3:16" ht="16.5">
      <c r="C5" s="56" t="s">
        <v>3429</v>
      </c>
      <c r="D5" s="70">
        <f>COUNTIF(A:A,C5)</f>
        <v>677</v>
      </c>
      <c r="E5" s="57">
        <f>SUMIF(A:A,C5,E:E)</f>
        <v>140.48409999999996</v>
      </c>
      <c r="F5" s="56" t="s">
        <v>544</v>
      </c>
      <c r="G5" s="58"/>
      <c r="H5" s="69"/>
      <c r="I5" s="69"/>
      <c r="J5" s="74"/>
      <c r="K5" s="59"/>
      <c r="L5" s="75"/>
      <c r="M5" s="69"/>
      <c r="N5" s="69"/>
      <c r="O5" s="78"/>
      <c r="P5" s="59"/>
    </row>
    <row r="6" spans="3:16" ht="16.5">
      <c r="C6" s="56" t="s">
        <v>2151</v>
      </c>
      <c r="D6" s="70">
        <f>COUNTIF(A:A,C6)</f>
        <v>269</v>
      </c>
      <c r="E6" s="57">
        <f>SUMIF(A:A,C6,E:E)</f>
        <v>55.03861800000002</v>
      </c>
      <c r="F6" s="56" t="s">
        <v>3428</v>
      </c>
      <c r="G6" s="58"/>
      <c r="H6" s="69"/>
      <c r="I6" s="69"/>
      <c r="J6" s="74"/>
      <c r="K6" s="59"/>
      <c r="L6" s="75"/>
      <c r="M6" s="69"/>
      <c r="N6" s="69"/>
      <c r="O6" s="78"/>
      <c r="P6" s="59"/>
    </row>
    <row r="7" spans="3:16" ht="16.5">
      <c r="C7" s="56" t="s">
        <v>4151</v>
      </c>
      <c r="D7" s="70">
        <f>SUM(D3:D6)</f>
        <v>1790</v>
      </c>
      <c r="E7" s="134">
        <f>SUM(E3:E6)</f>
        <v>404.956005</v>
      </c>
      <c r="F7" s="56" t="s">
        <v>4152</v>
      </c>
      <c r="G7" s="58"/>
      <c r="H7" s="69"/>
      <c r="I7" s="69"/>
      <c r="J7" s="74"/>
      <c r="K7" s="59"/>
      <c r="L7" s="75"/>
      <c r="M7" s="69"/>
      <c r="N7" s="79"/>
      <c r="O7" s="74"/>
      <c r="P7" s="59"/>
    </row>
    <row r="8" spans="7:16" ht="16.5">
      <c r="G8" s="69"/>
      <c r="H8" s="69"/>
      <c r="I8" s="69"/>
      <c r="J8" s="74"/>
      <c r="K8" s="59"/>
      <c r="L8" s="75"/>
      <c r="M8" s="69"/>
      <c r="N8" s="69"/>
      <c r="O8" s="74"/>
      <c r="P8" s="59"/>
    </row>
    <row r="9" spans="2:16" ht="16.5">
      <c r="B9" s="89" t="s">
        <v>4153</v>
      </c>
      <c r="C9" s="56"/>
      <c r="D9" s="56"/>
      <c r="H9" s="69"/>
      <c r="I9" s="69"/>
      <c r="J9" s="74"/>
      <c r="K9" s="59"/>
      <c r="L9" s="75"/>
      <c r="M9" s="69"/>
      <c r="N9" s="69"/>
      <c r="O9" s="74"/>
      <c r="P9" s="59"/>
    </row>
    <row r="10" spans="2:16" ht="16.5">
      <c r="B10" s="67" t="s">
        <v>4145</v>
      </c>
      <c r="C10" s="67" t="s">
        <v>4154</v>
      </c>
      <c r="D10" s="67" t="s">
        <v>4146</v>
      </c>
      <c r="E10" s="68" t="s">
        <v>4147</v>
      </c>
      <c r="F10" s="67" t="s">
        <v>4148</v>
      </c>
      <c r="H10" s="69"/>
      <c r="I10" s="69"/>
      <c r="J10" s="74"/>
      <c r="K10" s="59"/>
      <c r="L10" s="75"/>
      <c r="M10" s="69"/>
      <c r="N10" s="69"/>
      <c r="O10" s="69"/>
      <c r="P10" s="59"/>
    </row>
    <row r="11" spans="2:16" ht="16.5">
      <c r="B11" s="56" t="s">
        <v>3424</v>
      </c>
      <c r="C11" s="56" t="s">
        <v>3430</v>
      </c>
      <c r="D11" s="56">
        <f>COUNTIF(B:B,C11)</f>
        <v>87</v>
      </c>
      <c r="E11" s="57">
        <f>SUMIF(B:B,C11,E:E)</f>
        <v>31.10968100000001</v>
      </c>
      <c r="F11" s="56" t="s">
        <v>4149</v>
      </c>
      <c r="H11" s="69"/>
      <c r="I11" s="69"/>
      <c r="J11" s="74"/>
      <c r="K11" s="59"/>
      <c r="L11" s="75"/>
      <c r="M11" s="69"/>
      <c r="N11" s="69"/>
      <c r="O11" s="69"/>
      <c r="P11" s="59"/>
    </row>
    <row r="12" spans="2:16" ht="16.5">
      <c r="B12" s="56" t="s">
        <v>3424</v>
      </c>
      <c r="C12" s="56" t="s">
        <v>3432</v>
      </c>
      <c r="D12" s="56">
        <f>COUNTIF(B:B,C12)</f>
        <v>304</v>
      </c>
      <c r="E12" s="57">
        <f>SUMIF(B:B,C12,E:E)</f>
        <v>57.08815400000001</v>
      </c>
      <c r="F12" s="56" t="s">
        <v>4149</v>
      </c>
      <c r="H12" s="69"/>
      <c r="I12" s="69"/>
      <c r="J12" s="74"/>
      <c r="K12" s="59"/>
      <c r="L12" s="75"/>
      <c r="M12" s="69"/>
      <c r="N12" s="69"/>
      <c r="O12" s="69"/>
      <c r="P12" s="59"/>
    </row>
    <row r="13" spans="2:16" ht="16.5">
      <c r="B13" s="56" t="s">
        <v>3424</v>
      </c>
      <c r="C13" s="56" t="s">
        <v>3434</v>
      </c>
      <c r="D13" s="56">
        <f>COUNTIF(B:B,C13)</f>
        <v>8</v>
      </c>
      <c r="E13" s="57">
        <f>SUMIF(B:B,C13,E:E)</f>
        <v>1.9384</v>
      </c>
      <c r="F13" s="56" t="s">
        <v>544</v>
      </c>
      <c r="H13" s="69"/>
      <c r="I13" s="69"/>
      <c r="J13" s="74"/>
      <c r="K13" s="59"/>
      <c r="L13" s="75"/>
      <c r="M13" s="69"/>
      <c r="N13" s="69"/>
      <c r="O13" s="69"/>
      <c r="P13" s="59"/>
    </row>
    <row r="14" spans="2:16" ht="16.5">
      <c r="B14" s="56" t="s">
        <v>3424</v>
      </c>
      <c r="C14" s="56" t="s">
        <v>3435</v>
      </c>
      <c r="D14" s="56">
        <f>COUNTIF(B:B,C14)</f>
        <v>60</v>
      </c>
      <c r="E14" s="57">
        <f>SUMIF(B:B,C14,E:E)</f>
        <v>19.7279</v>
      </c>
      <c r="F14" s="56" t="s">
        <v>4149</v>
      </c>
      <c r="H14" s="69"/>
      <c r="I14" s="69"/>
      <c r="J14" s="74"/>
      <c r="K14" s="59"/>
      <c r="L14" s="75"/>
      <c r="M14" s="69"/>
      <c r="N14" s="69"/>
      <c r="O14" s="69"/>
      <c r="P14" s="59"/>
    </row>
    <row r="15" spans="2:16" ht="16.5">
      <c r="B15" s="56" t="s">
        <v>3424</v>
      </c>
      <c r="C15" s="56" t="s">
        <v>2668</v>
      </c>
      <c r="D15" s="56">
        <f>COUNTIF(B:B,C15)</f>
        <v>168</v>
      </c>
      <c r="E15" s="57">
        <f>SUMIF(B:B,C15,E:E)</f>
        <v>46.989523000000005</v>
      </c>
      <c r="F15" s="56" t="s">
        <v>2669</v>
      </c>
      <c r="H15" s="69"/>
      <c r="I15" s="69"/>
      <c r="J15" s="74"/>
      <c r="K15" s="59"/>
      <c r="L15" s="75"/>
      <c r="M15" s="69"/>
      <c r="N15" s="69"/>
      <c r="O15" s="69"/>
      <c r="P15" s="59"/>
    </row>
    <row r="16" spans="2:16" ht="16.5">
      <c r="B16" s="56" t="s">
        <v>3424</v>
      </c>
      <c r="C16" s="56" t="s">
        <v>2670</v>
      </c>
      <c r="D16" s="56">
        <f>COUNTIF(B:B,C16)</f>
        <v>23</v>
      </c>
      <c r="E16" s="57">
        <f>SUMIF(B:B,C16,E:E)</f>
        <v>4.945829000000001</v>
      </c>
      <c r="F16" s="56" t="s">
        <v>2669</v>
      </c>
      <c r="H16" s="69"/>
      <c r="I16" s="69"/>
      <c r="J16" s="74"/>
      <c r="K16" s="59"/>
      <c r="L16" s="75"/>
      <c r="M16" s="69"/>
      <c r="N16" s="69"/>
      <c r="O16" s="69"/>
      <c r="P16" s="59"/>
    </row>
    <row r="17" spans="2:16" ht="16.5">
      <c r="B17" s="56" t="s">
        <v>3424</v>
      </c>
      <c r="C17" s="56" t="s">
        <v>2144</v>
      </c>
      <c r="D17" s="56">
        <f>COUNTIF(B:B,C17)</f>
        <v>24</v>
      </c>
      <c r="E17" s="57">
        <f>SUMIF(B:B,C17,E:E)</f>
        <v>6.486027</v>
      </c>
      <c r="F17" s="56" t="s">
        <v>4149</v>
      </c>
      <c r="H17" s="69"/>
      <c r="I17" s="69"/>
      <c r="J17" s="74"/>
      <c r="K17" s="59"/>
      <c r="L17" s="75"/>
      <c r="M17" s="69"/>
      <c r="N17" s="69"/>
      <c r="O17" s="69"/>
      <c r="P17" s="59"/>
    </row>
    <row r="18" spans="2:16" ht="16.5">
      <c r="B18" s="56" t="s">
        <v>3424</v>
      </c>
      <c r="C18" s="56" t="s">
        <v>2671</v>
      </c>
      <c r="D18" s="56">
        <f>COUNTIF(B:B,C18)</f>
        <v>27</v>
      </c>
      <c r="E18" s="57">
        <f>SUMIF(B:B,C18,E:E)</f>
        <v>7.9362900000000005</v>
      </c>
      <c r="F18" s="56" t="s">
        <v>2669</v>
      </c>
      <c r="H18" s="69"/>
      <c r="I18" s="69"/>
      <c r="J18" s="74"/>
      <c r="K18" s="59"/>
      <c r="L18" s="75"/>
      <c r="M18" s="69"/>
      <c r="N18" s="69"/>
      <c r="O18" s="69"/>
      <c r="P18" s="59"/>
    </row>
    <row r="19" spans="2:16" ht="16.5">
      <c r="B19" s="56" t="s">
        <v>3424</v>
      </c>
      <c r="C19" s="56" t="s">
        <v>2674</v>
      </c>
      <c r="D19" s="56">
        <f>COUNTIF(B:B,C19)</f>
        <v>12</v>
      </c>
      <c r="E19" s="57">
        <f>SUMIF(B:B,C19,E:E)</f>
        <v>2.6266000000000003</v>
      </c>
      <c r="F19" s="56" t="s">
        <v>2669</v>
      </c>
      <c r="H19" s="69"/>
      <c r="I19" s="69"/>
      <c r="J19" s="74"/>
      <c r="K19" s="59"/>
      <c r="L19" s="75"/>
      <c r="M19" s="69"/>
      <c r="N19" s="69"/>
      <c r="O19" s="69"/>
      <c r="P19" s="59"/>
    </row>
    <row r="20" spans="2:16" ht="16.5">
      <c r="B20" s="56" t="s">
        <v>3424</v>
      </c>
      <c r="C20" s="56" t="s">
        <v>2675</v>
      </c>
      <c r="D20" s="56">
        <f>COUNTIF(B:B,C20)</f>
        <v>11</v>
      </c>
      <c r="E20" s="57">
        <f>SUMIF(B:B,C20,E:E)</f>
        <v>2.501882</v>
      </c>
      <c r="F20" s="56" t="s">
        <v>2669</v>
      </c>
      <c r="H20" s="69"/>
      <c r="I20" s="69"/>
      <c r="J20" s="74"/>
      <c r="K20" s="59"/>
      <c r="L20" s="75"/>
      <c r="M20" s="69"/>
      <c r="N20" s="69"/>
      <c r="O20" s="69"/>
      <c r="P20" s="59"/>
    </row>
    <row r="21" spans="2:16" ht="16.5">
      <c r="B21" s="56" t="s">
        <v>3424</v>
      </c>
      <c r="C21" s="56" t="s">
        <v>3918</v>
      </c>
      <c r="D21" s="56">
        <f>COUNTIF(B:B,C21)</f>
        <v>3</v>
      </c>
      <c r="E21" s="57">
        <f>SUMIF(B:B,C21,E:E)</f>
        <v>0.7714</v>
      </c>
      <c r="F21" s="56" t="s">
        <v>2149</v>
      </c>
      <c r="H21" s="69"/>
      <c r="I21" s="69"/>
      <c r="J21" s="74"/>
      <c r="K21" s="59"/>
      <c r="L21" s="75"/>
      <c r="M21" s="69"/>
      <c r="N21" s="69"/>
      <c r="O21" s="69"/>
      <c r="P21" s="59"/>
    </row>
    <row r="22" spans="2:16" ht="16.5">
      <c r="B22" s="56" t="s">
        <v>3425</v>
      </c>
      <c r="C22" s="56" t="s">
        <v>2677</v>
      </c>
      <c r="D22" s="56">
        <f>COUNTIF(B:B,C22)</f>
        <v>47</v>
      </c>
      <c r="E22" s="57">
        <f>SUMIF(B:B,C22,E:E)</f>
        <v>10.751800999999999</v>
      </c>
      <c r="F22" s="56" t="s">
        <v>2678</v>
      </c>
      <c r="H22" s="69"/>
      <c r="I22" s="69"/>
      <c r="J22" s="74"/>
      <c r="K22" s="59"/>
      <c r="L22" s="75"/>
      <c r="M22" s="69"/>
      <c r="N22" s="69"/>
      <c r="O22" s="69"/>
      <c r="P22" s="59"/>
    </row>
    <row r="23" spans="2:16" ht="16.5">
      <c r="B23" s="56" t="s">
        <v>3425</v>
      </c>
      <c r="C23" s="56" t="s">
        <v>2679</v>
      </c>
      <c r="D23" s="56">
        <f>COUNTIF(B:B,C23)</f>
        <v>29</v>
      </c>
      <c r="E23" s="57">
        <f>SUMIF(B:B,C23,E:E)</f>
        <v>6.862799999999999</v>
      </c>
      <c r="F23" s="56" t="s">
        <v>2678</v>
      </c>
      <c r="H23" s="69"/>
      <c r="I23" s="69"/>
      <c r="J23" s="74"/>
      <c r="K23" s="59"/>
      <c r="L23" s="75"/>
      <c r="M23" s="69"/>
      <c r="N23" s="69"/>
      <c r="O23" s="69"/>
      <c r="P23" s="59"/>
    </row>
    <row r="24" spans="2:16" ht="16.5">
      <c r="B24" s="56" t="s">
        <v>3425</v>
      </c>
      <c r="C24" s="56" t="s">
        <v>2145</v>
      </c>
      <c r="D24" s="56">
        <f>COUNTIF(B:B,C24)</f>
        <v>1</v>
      </c>
      <c r="E24" s="57">
        <f>SUMIF(B:B,C24,E:E)</f>
        <v>0.3953</v>
      </c>
      <c r="F24" s="56" t="s">
        <v>2146</v>
      </c>
      <c r="H24" s="69"/>
      <c r="I24" s="69"/>
      <c r="J24" s="74"/>
      <c r="K24" s="59"/>
      <c r="L24" s="75"/>
      <c r="M24" s="69"/>
      <c r="N24" s="69"/>
      <c r="O24" s="69"/>
      <c r="P24" s="59"/>
    </row>
    <row r="25" spans="2:16" ht="16.5">
      <c r="B25" s="56" t="s">
        <v>3425</v>
      </c>
      <c r="C25" s="56" t="s">
        <v>1315</v>
      </c>
      <c r="D25" s="56">
        <f>COUNTIF(B:B,C25)</f>
        <v>3</v>
      </c>
      <c r="E25" s="57">
        <f>SUMIF(B:B,C25,E:E)</f>
        <v>1.2087999999999999</v>
      </c>
      <c r="F25" s="56" t="s">
        <v>1259</v>
      </c>
      <c r="H25" s="69"/>
      <c r="I25" s="69"/>
      <c r="J25" s="74"/>
      <c r="K25" s="59"/>
      <c r="L25" s="75"/>
      <c r="M25" s="69"/>
      <c r="N25" s="69"/>
      <c r="O25" s="69"/>
      <c r="P25" s="59"/>
    </row>
    <row r="26" spans="2:16" ht="16.5">
      <c r="B26" s="56" t="s">
        <v>3425</v>
      </c>
      <c r="C26" s="56" t="s">
        <v>2147</v>
      </c>
      <c r="D26" s="56">
        <f>COUNTIF(B:B,C26)</f>
        <v>15</v>
      </c>
      <c r="E26" s="57">
        <f>SUMIF(B:B,C26,E:E)</f>
        <v>2.7047</v>
      </c>
      <c r="F26" s="56" t="s">
        <v>2146</v>
      </c>
      <c r="H26" s="69"/>
      <c r="I26" s="69"/>
      <c r="J26" s="74"/>
      <c r="K26" s="59"/>
      <c r="L26" s="75"/>
      <c r="M26" s="69"/>
      <c r="N26" s="69"/>
      <c r="O26" s="69"/>
      <c r="P26" s="59"/>
    </row>
    <row r="27" spans="2:16" ht="16.5">
      <c r="B27" s="56" t="s">
        <v>3425</v>
      </c>
      <c r="C27" s="56" t="s">
        <v>2148</v>
      </c>
      <c r="D27" s="56">
        <f>COUNTIF(B:B,C27)</f>
        <v>20</v>
      </c>
      <c r="E27" s="57">
        <f>SUMIF(B:B,C27,E:E)</f>
        <v>5.1362</v>
      </c>
      <c r="F27" s="56" t="s">
        <v>2146</v>
      </c>
      <c r="H27" s="69"/>
      <c r="I27" s="69"/>
      <c r="J27" s="74"/>
      <c r="K27" s="59"/>
      <c r="L27" s="75"/>
      <c r="M27" s="69"/>
      <c r="N27" s="69"/>
      <c r="O27" s="69"/>
      <c r="P27" s="59"/>
    </row>
    <row r="28" spans="2:16" ht="16.5">
      <c r="B28" s="56" t="s">
        <v>3425</v>
      </c>
      <c r="C28" s="56" t="s">
        <v>1314</v>
      </c>
      <c r="D28" s="56">
        <f>COUNTIF(B:B,C28)</f>
        <v>2</v>
      </c>
      <c r="E28" s="57">
        <f>SUMIF(B:B,C28,E:E)</f>
        <v>0.252</v>
      </c>
      <c r="F28" s="56" t="s">
        <v>1259</v>
      </c>
      <c r="H28" s="69"/>
      <c r="I28" s="69"/>
      <c r="J28" s="74"/>
      <c r="K28" s="59"/>
      <c r="L28" s="75"/>
      <c r="M28" s="69"/>
      <c r="N28" s="69"/>
      <c r="O28" s="69"/>
      <c r="P28" s="59"/>
    </row>
    <row r="29" spans="2:16" ht="16.5">
      <c r="B29" s="56" t="s">
        <v>4494</v>
      </c>
      <c r="C29" s="56" t="s">
        <v>4495</v>
      </c>
      <c r="D29" s="56">
        <f>COUNTIF(B:B,C29)</f>
        <v>264</v>
      </c>
      <c r="E29" s="57">
        <f>SUMIF(B:B,C29,E:E)</f>
        <v>46.5791</v>
      </c>
      <c r="F29" s="56" t="s">
        <v>2669</v>
      </c>
      <c r="H29" s="69"/>
      <c r="I29" s="69"/>
      <c r="J29" s="74"/>
      <c r="K29" s="59"/>
      <c r="L29" s="75"/>
      <c r="M29" s="69"/>
      <c r="N29" s="69"/>
      <c r="O29" s="69"/>
      <c r="P29" s="59"/>
    </row>
    <row r="30" spans="2:16" ht="16.5">
      <c r="B30" s="56" t="s">
        <v>4494</v>
      </c>
      <c r="C30" s="56" t="s">
        <v>4496</v>
      </c>
      <c r="D30" s="56">
        <f>COUNTIF(B:B,C30)</f>
        <v>53</v>
      </c>
      <c r="E30" s="57">
        <f>SUMIF(B:B,C30,E:E)</f>
        <v>10.5163</v>
      </c>
      <c r="F30" s="56" t="s">
        <v>2669</v>
      </c>
      <c r="H30" s="69"/>
      <c r="I30" s="69"/>
      <c r="J30" s="74"/>
      <c r="K30" s="59"/>
      <c r="L30" s="75"/>
      <c r="M30" s="69"/>
      <c r="N30" s="69"/>
      <c r="O30" s="69"/>
      <c r="P30" s="59"/>
    </row>
    <row r="31" spans="2:16" ht="16.5">
      <c r="B31" s="56" t="s">
        <v>4494</v>
      </c>
      <c r="C31" s="56" t="s">
        <v>4497</v>
      </c>
      <c r="D31" s="56">
        <f>COUNTIF(B:B,C31)</f>
        <v>2</v>
      </c>
      <c r="E31" s="57">
        <f>SUMIF(B:B,C31,E:E)</f>
        <v>0.6122</v>
      </c>
      <c r="F31" s="56" t="s">
        <v>2669</v>
      </c>
      <c r="H31" s="69"/>
      <c r="I31" s="69"/>
      <c r="J31" s="74"/>
      <c r="K31" s="59"/>
      <c r="L31" s="75"/>
      <c r="M31" s="69"/>
      <c r="N31" s="69"/>
      <c r="O31" s="69"/>
      <c r="P31" s="59"/>
    </row>
    <row r="32" spans="2:16" ht="16.5">
      <c r="B32" s="56" t="s">
        <v>4494</v>
      </c>
      <c r="C32" s="56" t="s">
        <v>4498</v>
      </c>
      <c r="D32" s="56">
        <f>COUNTIF(B:B,C32)</f>
        <v>49</v>
      </c>
      <c r="E32" s="57">
        <f>SUMIF(B:B,C32,E:E)</f>
        <v>11.589599999999995</v>
      </c>
      <c r="F32" s="56" t="s">
        <v>2669</v>
      </c>
      <c r="H32" s="69"/>
      <c r="I32" s="69"/>
      <c r="J32" s="74"/>
      <c r="K32" s="59"/>
      <c r="L32" s="75"/>
      <c r="M32" s="69"/>
      <c r="N32" s="69"/>
      <c r="O32" s="69"/>
      <c r="P32" s="59"/>
    </row>
    <row r="33" spans="2:16" ht="16.5">
      <c r="B33" s="56" t="s">
        <v>4494</v>
      </c>
      <c r="C33" s="56" t="s">
        <v>4499</v>
      </c>
      <c r="D33" s="56">
        <f>COUNTIF(B:B,C33)</f>
        <v>37</v>
      </c>
      <c r="E33" s="57">
        <f>SUMIF(B:B,C33,E:E)</f>
        <v>6.4578000000000015</v>
      </c>
      <c r="F33" s="56" t="s">
        <v>4150</v>
      </c>
      <c r="H33" s="69"/>
      <c r="I33" s="69"/>
      <c r="J33" s="74"/>
      <c r="K33" s="59"/>
      <c r="L33" s="75"/>
      <c r="M33" s="69"/>
      <c r="N33" s="69"/>
      <c r="O33" s="69"/>
      <c r="P33" s="59"/>
    </row>
    <row r="34" spans="2:16" ht="16.5">
      <c r="B34" s="56" t="s">
        <v>4494</v>
      </c>
      <c r="C34" s="56" t="s">
        <v>4500</v>
      </c>
      <c r="D34" s="56">
        <f>COUNTIF(B:B,C34)</f>
        <v>7</v>
      </c>
      <c r="E34" s="57">
        <f>SUMIF(B:B,C34,E:E)</f>
        <v>2.9231999999999996</v>
      </c>
      <c r="F34" s="56" t="s">
        <v>4150</v>
      </c>
      <c r="H34" s="69"/>
      <c r="I34" s="69"/>
      <c r="J34" s="74"/>
      <c r="K34" s="59"/>
      <c r="L34" s="75"/>
      <c r="M34" s="69"/>
      <c r="N34" s="69"/>
      <c r="O34" s="69"/>
      <c r="P34" s="59"/>
    </row>
    <row r="35" spans="2:16" ht="16.5">
      <c r="B35" s="56" t="s">
        <v>4494</v>
      </c>
      <c r="C35" s="56" t="s">
        <v>4501</v>
      </c>
      <c r="D35" s="56">
        <f>COUNTIF(B:B,C35)</f>
        <v>226</v>
      </c>
      <c r="E35" s="57">
        <f>SUMIF(B:B,C35,E:E)</f>
        <v>45.15460000000005</v>
      </c>
      <c r="F35" s="56" t="s">
        <v>4150</v>
      </c>
      <c r="H35" s="69"/>
      <c r="I35" s="69"/>
      <c r="J35" s="74"/>
      <c r="K35" s="59"/>
      <c r="L35" s="75"/>
      <c r="M35" s="69"/>
      <c r="N35" s="69"/>
      <c r="O35" s="69"/>
      <c r="P35" s="59"/>
    </row>
    <row r="36" spans="2:16" ht="16.5">
      <c r="B36" s="56" t="s">
        <v>4494</v>
      </c>
      <c r="C36" s="56" t="s">
        <v>4502</v>
      </c>
      <c r="D36" s="56">
        <f>COUNTIF(B:B,C36)</f>
        <v>4</v>
      </c>
      <c r="E36" s="57">
        <f>SUMIF(B:B,C36,E:E)</f>
        <v>1.6171000000000002</v>
      </c>
      <c r="F36" s="56" t="s">
        <v>4150</v>
      </c>
      <c r="H36" s="69"/>
      <c r="I36" s="69"/>
      <c r="J36" s="74"/>
      <c r="K36" s="59"/>
      <c r="L36" s="75"/>
      <c r="M36" s="69"/>
      <c r="N36" s="69"/>
      <c r="O36" s="69"/>
      <c r="P36" s="59"/>
    </row>
    <row r="37" spans="2:16" ht="16.5">
      <c r="B37" s="56" t="s">
        <v>4494</v>
      </c>
      <c r="C37" s="56" t="s">
        <v>3053</v>
      </c>
      <c r="D37" s="56">
        <f>COUNTIF(B:B,C37)</f>
        <v>4</v>
      </c>
      <c r="E37" s="57">
        <f>SUMIF(B:B,C37,E:E)</f>
        <v>0.9576</v>
      </c>
      <c r="F37" s="56" t="s">
        <v>4150</v>
      </c>
      <c r="H37" s="69"/>
      <c r="I37" s="69"/>
      <c r="J37" s="74"/>
      <c r="K37" s="59"/>
      <c r="L37" s="75"/>
      <c r="M37" s="69"/>
      <c r="N37" s="69"/>
      <c r="O37" s="69"/>
      <c r="P37" s="59"/>
    </row>
    <row r="38" spans="2:16" ht="16.5">
      <c r="B38" s="56" t="s">
        <v>4494</v>
      </c>
      <c r="C38" s="56" t="s">
        <v>3054</v>
      </c>
      <c r="D38" s="56">
        <f>COUNTIF(B:B,C38)</f>
        <v>5</v>
      </c>
      <c r="E38" s="57">
        <f>SUMIF(B:B,C38,E:E)</f>
        <v>1.3281999999999998</v>
      </c>
      <c r="F38" s="56" t="s">
        <v>4150</v>
      </c>
      <c r="H38" s="69"/>
      <c r="I38" s="79"/>
      <c r="J38" s="74"/>
      <c r="K38" s="59"/>
      <c r="L38" s="75"/>
      <c r="M38" s="69"/>
      <c r="N38" s="69"/>
      <c r="O38" s="69"/>
      <c r="P38" s="59"/>
    </row>
    <row r="39" spans="2:6" ht="16.5">
      <c r="B39" s="56" t="s">
        <v>4494</v>
      </c>
      <c r="C39" s="56" t="s">
        <v>3055</v>
      </c>
      <c r="D39" s="56">
        <f>COUNTIF(B:B,C39)</f>
        <v>6</v>
      </c>
      <c r="E39" s="57">
        <f>SUMIF(B:B,C39,E:E)</f>
        <v>1.1111</v>
      </c>
      <c r="F39" s="56" t="s">
        <v>4150</v>
      </c>
    </row>
    <row r="40" spans="2:6" ht="16.5">
      <c r="B40" s="56" t="s">
        <v>4494</v>
      </c>
      <c r="C40" s="56" t="s">
        <v>3056</v>
      </c>
      <c r="D40" s="56">
        <f>COUNTIF(B:B,C40)</f>
        <v>13</v>
      </c>
      <c r="E40" s="57">
        <f>SUMIF(B:B,C40,E:E)</f>
        <v>10.632000000000001</v>
      </c>
      <c r="F40" s="56" t="s">
        <v>4150</v>
      </c>
    </row>
    <row r="41" spans="2:6" ht="16.5">
      <c r="B41" s="56" t="s">
        <v>4494</v>
      </c>
      <c r="C41" s="56" t="s">
        <v>1276</v>
      </c>
      <c r="D41" s="56">
        <f>COUNTIF(B:B,C41)</f>
        <v>7</v>
      </c>
      <c r="E41" s="57">
        <f>SUMIF(B:B,C41,E:E)</f>
        <v>1.0052999999999999</v>
      </c>
      <c r="F41" s="69" t="s">
        <v>4155</v>
      </c>
    </row>
    <row r="42" spans="2:6" ht="16.5">
      <c r="B42" s="56" t="s">
        <v>3427</v>
      </c>
      <c r="C42" s="56" t="s">
        <v>3057</v>
      </c>
      <c r="D42" s="56">
        <f>COUNTIF(B:B,C42)</f>
        <v>4</v>
      </c>
      <c r="E42" s="57">
        <f>SUMIF(B:B,C42,E:E)</f>
        <v>1.3223</v>
      </c>
      <c r="F42" s="69" t="s">
        <v>4155</v>
      </c>
    </row>
    <row r="43" spans="2:6" ht="16.5">
      <c r="B43" s="56" t="s">
        <v>3427</v>
      </c>
      <c r="C43" s="56" t="s">
        <v>3058</v>
      </c>
      <c r="D43" s="56">
        <f>COUNTIF(B:B,C43)</f>
        <v>64</v>
      </c>
      <c r="E43" s="57">
        <f>SUMIF(B:B,C43,E:E)</f>
        <v>14.767008999999998</v>
      </c>
      <c r="F43" s="56" t="s">
        <v>3059</v>
      </c>
    </row>
    <row r="44" spans="2:6" ht="16.5">
      <c r="B44" s="56" t="s">
        <v>3427</v>
      </c>
      <c r="C44" s="56" t="s">
        <v>3060</v>
      </c>
      <c r="D44" s="56">
        <f>COUNTIF(B:B,C44)</f>
        <v>74</v>
      </c>
      <c r="E44" s="57">
        <f>SUMIF(B:B,C44,E:E)</f>
        <v>15.752129999999998</v>
      </c>
      <c r="F44" s="56" t="s">
        <v>4150</v>
      </c>
    </row>
    <row r="45" spans="2:6" ht="16.5">
      <c r="B45" s="56" t="s">
        <v>3427</v>
      </c>
      <c r="C45" s="56" t="s">
        <v>3061</v>
      </c>
      <c r="D45" s="56">
        <f>COUNTIF(B:B,C45)</f>
        <v>32</v>
      </c>
      <c r="E45" s="57">
        <f>SUMIF(B:B,C45,E:E)</f>
        <v>6.604400000000001</v>
      </c>
      <c r="F45" s="56" t="s">
        <v>3182</v>
      </c>
    </row>
    <row r="46" spans="2:6" ht="16.5">
      <c r="B46" s="56" t="s">
        <v>3427</v>
      </c>
      <c r="C46" s="56" t="s">
        <v>546</v>
      </c>
      <c r="D46" s="56">
        <f>COUNTIF(B:B,C46)</f>
        <v>18</v>
      </c>
      <c r="E46" s="57">
        <f>SUMIF(B:B,C46,E:E)</f>
        <v>3.3789</v>
      </c>
      <c r="F46" s="69" t="s">
        <v>4155</v>
      </c>
    </row>
    <row r="47" spans="2:6" ht="16.5">
      <c r="B47" s="56" t="s">
        <v>3427</v>
      </c>
      <c r="C47" s="56" t="s">
        <v>3418</v>
      </c>
      <c r="D47" s="56">
        <f>COUNTIF(B:B,C47)</f>
        <v>77</v>
      </c>
      <c r="E47" s="57">
        <f>SUMIF(B:B,C47,E:E)</f>
        <v>13.213879000000007</v>
      </c>
      <c r="F47" s="56" t="s">
        <v>4150</v>
      </c>
    </row>
    <row r="48" spans="3:6" ht="16.5">
      <c r="C48" s="56" t="s">
        <v>802</v>
      </c>
      <c r="D48" s="70">
        <f>SUM(D11:D47)</f>
        <v>1790</v>
      </c>
      <c r="E48" s="57">
        <f>SUM(E11:E47)</f>
        <v>404.9560050000001</v>
      </c>
      <c r="F48" s="56" t="s">
        <v>4152</v>
      </c>
    </row>
    <row r="49" spans="3:4" ht="16.5">
      <c r="C49" s="56"/>
      <c r="D49" s="70"/>
    </row>
    <row r="51" spans="1:6" ht="16.5">
      <c r="A51" s="90" t="s">
        <v>1421</v>
      </c>
      <c r="B51" s="82"/>
      <c r="F51" s="177" t="s">
        <v>3392</v>
      </c>
    </row>
    <row r="52" spans="1:8" ht="16.5">
      <c r="A52" s="83" t="s">
        <v>4145</v>
      </c>
      <c r="B52" s="83" t="s">
        <v>4154</v>
      </c>
      <c r="C52" s="84" t="s">
        <v>1422</v>
      </c>
      <c r="D52" s="84" t="s">
        <v>1423</v>
      </c>
      <c r="E52" s="85" t="s">
        <v>4147</v>
      </c>
      <c r="F52" s="83" t="s">
        <v>4148</v>
      </c>
      <c r="G52" s="83" t="s">
        <v>1426</v>
      </c>
      <c r="H52" s="83" t="s">
        <v>1962</v>
      </c>
    </row>
    <row r="53" spans="1:8" ht="16.5">
      <c r="A53" s="60" t="s">
        <v>3419</v>
      </c>
      <c r="B53" s="60" t="s">
        <v>3430</v>
      </c>
      <c r="C53" s="61" t="s">
        <v>1477</v>
      </c>
      <c r="D53" s="61" t="s">
        <v>3420</v>
      </c>
      <c r="E53" s="62">
        <v>0.0485</v>
      </c>
      <c r="F53" s="60" t="s">
        <v>4150</v>
      </c>
      <c r="H53" s="142"/>
    </row>
    <row r="54" spans="1:8" ht="16.5">
      <c r="A54" s="60" t="s">
        <v>3419</v>
      </c>
      <c r="B54" s="60" t="s">
        <v>3430</v>
      </c>
      <c r="C54" s="61" t="s">
        <v>1478</v>
      </c>
      <c r="D54" s="61" t="s">
        <v>3421</v>
      </c>
      <c r="E54" s="62">
        <v>0.3405</v>
      </c>
      <c r="F54" s="60" t="s">
        <v>4150</v>
      </c>
      <c r="H54" s="142"/>
    </row>
    <row r="55" spans="1:8" ht="16.5">
      <c r="A55" s="60" t="s">
        <v>3419</v>
      </c>
      <c r="B55" s="60" t="s">
        <v>3430</v>
      </c>
      <c r="C55" s="61" t="s">
        <v>1479</v>
      </c>
      <c r="D55" s="61" t="s">
        <v>3422</v>
      </c>
      <c r="E55" s="62">
        <v>0.4054</v>
      </c>
      <c r="F55" s="60" t="s">
        <v>4150</v>
      </c>
      <c r="H55" s="142"/>
    </row>
    <row r="56" spans="1:8" ht="16.5">
      <c r="A56" s="60" t="s">
        <v>3419</v>
      </c>
      <c r="B56" s="60" t="s">
        <v>3430</v>
      </c>
      <c r="C56" s="61" t="s">
        <v>1480</v>
      </c>
      <c r="D56" s="61" t="s">
        <v>1965</v>
      </c>
      <c r="E56" s="62">
        <v>0.2361</v>
      </c>
      <c r="F56" s="60" t="s">
        <v>4150</v>
      </c>
      <c r="H56" s="142"/>
    </row>
    <row r="57" spans="1:8" ht="16.5">
      <c r="A57" s="60" t="s">
        <v>3419</v>
      </c>
      <c r="B57" s="60" t="s">
        <v>3430</v>
      </c>
      <c r="C57" s="61" t="s">
        <v>1481</v>
      </c>
      <c r="D57" s="61" t="s">
        <v>1966</v>
      </c>
      <c r="E57" s="62">
        <v>0.134</v>
      </c>
      <c r="F57" s="60" t="s">
        <v>4150</v>
      </c>
      <c r="H57" s="142"/>
    </row>
    <row r="58" spans="1:8" ht="16.5">
      <c r="A58" s="60" t="s">
        <v>3419</v>
      </c>
      <c r="B58" s="60" t="s">
        <v>3430</v>
      </c>
      <c r="C58" s="61" t="s">
        <v>1482</v>
      </c>
      <c r="D58" s="61" t="s">
        <v>1967</v>
      </c>
      <c r="E58" s="62">
        <v>0.2652</v>
      </c>
      <c r="F58" s="60" t="s">
        <v>4150</v>
      </c>
      <c r="H58" s="142"/>
    </row>
    <row r="59" spans="1:8" ht="16.5">
      <c r="A59" s="60" t="s">
        <v>3419</v>
      </c>
      <c r="B59" s="60" t="s">
        <v>3430</v>
      </c>
      <c r="C59" s="61" t="s">
        <v>1483</v>
      </c>
      <c r="D59" s="61" t="s">
        <v>1968</v>
      </c>
      <c r="E59" s="62">
        <v>0.0015</v>
      </c>
      <c r="F59" s="60" t="s">
        <v>4150</v>
      </c>
      <c r="H59" s="142"/>
    </row>
    <row r="60" spans="1:8" ht="16.5">
      <c r="A60" s="60" t="s">
        <v>3419</v>
      </c>
      <c r="B60" s="60" t="s">
        <v>3430</v>
      </c>
      <c r="C60" s="61" t="s">
        <v>1484</v>
      </c>
      <c r="D60" s="61" t="s">
        <v>1969</v>
      </c>
      <c r="E60" s="62">
        <v>0.9319249999999999</v>
      </c>
      <c r="F60" s="60" t="s">
        <v>2669</v>
      </c>
      <c r="H60" s="142"/>
    </row>
    <row r="61" spans="1:8" ht="16.5">
      <c r="A61" s="60" t="s">
        <v>3419</v>
      </c>
      <c r="B61" s="60" t="s">
        <v>3430</v>
      </c>
      <c r="C61" s="61" t="s">
        <v>1485</v>
      </c>
      <c r="D61" s="61" t="s">
        <v>2555</v>
      </c>
      <c r="E61" s="62">
        <v>0.3029</v>
      </c>
      <c r="F61" s="60" t="s">
        <v>2669</v>
      </c>
      <c r="H61" s="142"/>
    </row>
    <row r="62" spans="1:8" ht="16.5">
      <c r="A62" s="60" t="s">
        <v>3419</v>
      </c>
      <c r="B62" s="60" t="s">
        <v>3430</v>
      </c>
      <c r="C62" s="61" t="s">
        <v>1486</v>
      </c>
      <c r="D62" s="61" t="s">
        <v>2556</v>
      </c>
      <c r="E62" s="62">
        <v>0.3293</v>
      </c>
      <c r="F62" s="60" t="s">
        <v>2669</v>
      </c>
      <c r="H62" s="142"/>
    </row>
    <row r="63" spans="1:8" ht="16.5">
      <c r="A63" s="60" t="s">
        <v>3419</v>
      </c>
      <c r="B63" s="60" t="s">
        <v>3430</v>
      </c>
      <c r="C63" s="61" t="s">
        <v>1487</v>
      </c>
      <c r="D63" s="61" t="s">
        <v>2557</v>
      </c>
      <c r="E63" s="62">
        <v>0.3516</v>
      </c>
      <c r="F63" s="60" t="s">
        <v>2669</v>
      </c>
      <c r="H63" s="142"/>
    </row>
    <row r="64" spans="1:8" ht="16.5">
      <c r="A64" s="60" t="s">
        <v>3419</v>
      </c>
      <c r="B64" s="60" t="s">
        <v>3430</v>
      </c>
      <c r="C64" s="61" t="s">
        <v>1489</v>
      </c>
      <c r="D64" s="61" t="s">
        <v>4508</v>
      </c>
      <c r="E64" s="62">
        <v>0.779751</v>
      </c>
      <c r="F64" s="60" t="s">
        <v>2669</v>
      </c>
      <c r="H64" s="142"/>
    </row>
    <row r="65" spans="1:8" ht="16.5">
      <c r="A65" s="60" t="s">
        <v>3419</v>
      </c>
      <c r="B65" s="60" t="s">
        <v>3430</v>
      </c>
      <c r="C65" s="61" t="s">
        <v>1490</v>
      </c>
      <c r="D65" s="61" t="s">
        <v>4509</v>
      </c>
      <c r="E65" s="62">
        <v>0.0938</v>
      </c>
      <c r="F65" s="60" t="s">
        <v>4150</v>
      </c>
      <c r="H65" s="142"/>
    </row>
    <row r="66" spans="1:8" ht="16.5">
      <c r="A66" s="60" t="s">
        <v>3419</v>
      </c>
      <c r="B66" s="60" t="s">
        <v>3430</v>
      </c>
      <c r="C66" s="61" t="s">
        <v>1491</v>
      </c>
      <c r="D66" s="61" t="s">
        <v>4510</v>
      </c>
      <c r="E66" s="62">
        <v>0.0116</v>
      </c>
      <c r="F66" s="60" t="s">
        <v>4150</v>
      </c>
      <c r="H66" s="142"/>
    </row>
    <row r="67" spans="1:8" ht="16.5">
      <c r="A67" s="60" t="s">
        <v>3419</v>
      </c>
      <c r="B67" s="60" t="s">
        <v>3430</v>
      </c>
      <c r="C67" s="61" t="s">
        <v>1492</v>
      </c>
      <c r="D67" s="61" t="s">
        <v>4511</v>
      </c>
      <c r="E67" s="62">
        <v>0.394</v>
      </c>
      <c r="F67" s="60" t="s">
        <v>4150</v>
      </c>
      <c r="H67" s="142"/>
    </row>
    <row r="68" spans="1:8" ht="16.5">
      <c r="A68" s="60" t="s">
        <v>3419</v>
      </c>
      <c r="B68" s="60" t="s">
        <v>3430</v>
      </c>
      <c r="C68" s="61" t="s">
        <v>1493</v>
      </c>
      <c r="D68" s="61" t="s">
        <v>2176</v>
      </c>
      <c r="E68" s="62">
        <v>0.516</v>
      </c>
      <c r="F68" s="60" t="s">
        <v>2669</v>
      </c>
      <c r="H68" s="142"/>
    </row>
    <row r="69" spans="1:8" ht="16.5">
      <c r="A69" s="60" t="s">
        <v>3419</v>
      </c>
      <c r="B69" s="60" t="s">
        <v>3430</v>
      </c>
      <c r="C69" s="61" t="s">
        <v>1494</v>
      </c>
      <c r="D69" s="61" t="s">
        <v>2177</v>
      </c>
      <c r="E69" s="62">
        <v>1.1299</v>
      </c>
      <c r="F69" s="60" t="s">
        <v>2669</v>
      </c>
      <c r="H69" s="142"/>
    </row>
    <row r="70" spans="1:8" ht="16.5">
      <c r="A70" s="66" t="s">
        <v>3419</v>
      </c>
      <c r="B70" s="66" t="s">
        <v>3430</v>
      </c>
      <c r="C70" s="72" t="s">
        <v>1495</v>
      </c>
      <c r="D70" s="72" t="s">
        <v>2178</v>
      </c>
      <c r="E70" s="155">
        <v>1.0295</v>
      </c>
      <c r="F70" s="66" t="s">
        <v>2669</v>
      </c>
      <c r="G70" s="151"/>
      <c r="H70" s="150" t="s">
        <v>3334</v>
      </c>
    </row>
    <row r="71" spans="1:8" ht="16.5">
      <c r="A71" s="66" t="s">
        <v>3419</v>
      </c>
      <c r="B71" s="66" t="s">
        <v>3430</v>
      </c>
      <c r="C71" s="72" t="s">
        <v>1496</v>
      </c>
      <c r="D71" s="72" t="s">
        <v>1222</v>
      </c>
      <c r="E71" s="155">
        <v>0.6917</v>
      </c>
      <c r="F71" s="66" t="s">
        <v>2669</v>
      </c>
      <c r="G71" s="151"/>
      <c r="H71" s="150" t="s">
        <v>3334</v>
      </c>
    </row>
    <row r="72" spans="1:8" ht="16.5">
      <c r="A72" s="60" t="s">
        <v>3419</v>
      </c>
      <c r="B72" s="60" t="s">
        <v>3430</v>
      </c>
      <c r="C72" s="61" t="s">
        <v>1497</v>
      </c>
      <c r="D72" s="61" t="s">
        <v>1223</v>
      </c>
      <c r="E72" s="62">
        <v>0.590392</v>
      </c>
      <c r="F72" s="60" t="s">
        <v>2669</v>
      </c>
      <c r="H72" s="142"/>
    </row>
    <row r="73" spans="1:8" ht="16.5">
      <c r="A73" s="60" t="s">
        <v>3419</v>
      </c>
      <c r="B73" s="60" t="s">
        <v>3430</v>
      </c>
      <c r="C73" s="61" t="s">
        <v>1498</v>
      </c>
      <c r="D73" s="61" t="s">
        <v>1224</v>
      </c>
      <c r="E73" s="62">
        <v>0.050592</v>
      </c>
      <c r="F73" s="60" t="s">
        <v>2669</v>
      </c>
      <c r="H73" s="142"/>
    </row>
    <row r="74" spans="1:8" ht="16.5">
      <c r="A74" s="60" t="s">
        <v>3419</v>
      </c>
      <c r="B74" s="60" t="s">
        <v>3430</v>
      </c>
      <c r="C74" s="61" t="s">
        <v>1499</v>
      </c>
      <c r="D74" s="61" t="s">
        <v>1225</v>
      </c>
      <c r="E74" s="62">
        <v>0.04808</v>
      </c>
      <c r="F74" s="60" t="s">
        <v>2669</v>
      </c>
      <c r="H74" s="142"/>
    </row>
    <row r="75" spans="1:8" ht="16.5">
      <c r="A75" s="60" t="s">
        <v>3419</v>
      </c>
      <c r="B75" s="60" t="s">
        <v>3430</v>
      </c>
      <c r="C75" s="61" t="s">
        <v>1500</v>
      </c>
      <c r="D75" s="61" t="s">
        <v>1226</v>
      </c>
      <c r="E75" s="62">
        <v>0.1654</v>
      </c>
      <c r="F75" s="60" t="s">
        <v>2669</v>
      </c>
      <c r="H75" s="142"/>
    </row>
    <row r="76" spans="1:8" ht="16.5">
      <c r="A76" s="60" t="s">
        <v>3419</v>
      </c>
      <c r="B76" s="60" t="s">
        <v>3430</v>
      </c>
      <c r="C76" s="61" t="s">
        <v>1501</v>
      </c>
      <c r="D76" s="61" t="s">
        <v>1227</v>
      </c>
      <c r="E76" s="62">
        <v>0.2556</v>
      </c>
      <c r="F76" s="60" t="s">
        <v>2669</v>
      </c>
      <c r="H76" s="142"/>
    </row>
    <row r="77" spans="1:8" ht="16.5">
      <c r="A77" s="60" t="s">
        <v>3419</v>
      </c>
      <c r="B77" s="60" t="s">
        <v>3430</v>
      </c>
      <c r="C77" s="61" t="s">
        <v>1502</v>
      </c>
      <c r="D77" s="61" t="s">
        <v>1230</v>
      </c>
      <c r="E77" s="62">
        <v>0.2251</v>
      </c>
      <c r="F77" s="60" t="s">
        <v>2669</v>
      </c>
      <c r="H77" s="142"/>
    </row>
    <row r="78" spans="1:8" ht="16.5">
      <c r="A78" s="60" t="s">
        <v>3419</v>
      </c>
      <c r="B78" s="60" t="s">
        <v>3430</v>
      </c>
      <c r="C78" s="61" t="s">
        <v>2187</v>
      </c>
      <c r="D78" s="61" t="s">
        <v>1235</v>
      </c>
      <c r="E78" s="62">
        <v>0.0246</v>
      </c>
      <c r="F78" s="60" t="s">
        <v>2669</v>
      </c>
      <c r="H78" s="142"/>
    </row>
    <row r="79" spans="1:8" ht="16.5">
      <c r="A79" s="60" t="s">
        <v>3419</v>
      </c>
      <c r="B79" s="60" t="s">
        <v>3430</v>
      </c>
      <c r="C79" s="61" t="s">
        <v>1201</v>
      </c>
      <c r="D79" s="61" t="s">
        <v>467</v>
      </c>
      <c r="E79" s="62">
        <v>0.071</v>
      </c>
      <c r="F79" s="60" t="s">
        <v>2669</v>
      </c>
      <c r="H79" s="142"/>
    </row>
    <row r="80" spans="1:8" ht="16.5">
      <c r="A80" s="60" t="s">
        <v>3419</v>
      </c>
      <c r="B80" s="60" t="s">
        <v>3430</v>
      </c>
      <c r="C80" s="61" t="s">
        <v>1202</v>
      </c>
      <c r="D80" s="61" t="s">
        <v>468</v>
      </c>
      <c r="E80" s="62">
        <v>0.037</v>
      </c>
      <c r="F80" s="60" t="s">
        <v>2669</v>
      </c>
      <c r="H80" s="142"/>
    </row>
    <row r="81" spans="1:8" ht="16.5">
      <c r="A81" s="60" t="s">
        <v>3419</v>
      </c>
      <c r="B81" s="60" t="s">
        <v>3430</v>
      </c>
      <c r="C81" s="61" t="s">
        <v>1204</v>
      </c>
      <c r="D81" s="61" t="s">
        <v>470</v>
      </c>
      <c r="E81" s="62">
        <v>0.2173</v>
      </c>
      <c r="F81" s="60" t="s">
        <v>2669</v>
      </c>
      <c r="H81" s="142"/>
    </row>
    <row r="82" spans="1:8" ht="16.5">
      <c r="A82" s="60" t="s">
        <v>3419</v>
      </c>
      <c r="B82" s="60" t="s">
        <v>3430</v>
      </c>
      <c r="C82" s="61" t="s">
        <v>1205</v>
      </c>
      <c r="D82" s="61" t="s">
        <v>1043</v>
      </c>
      <c r="E82" s="62">
        <v>0.029900000000000003</v>
      </c>
      <c r="F82" s="60" t="s">
        <v>2669</v>
      </c>
      <c r="H82" s="142"/>
    </row>
    <row r="83" spans="1:8" ht="16.5">
      <c r="A83" s="60" t="s">
        <v>3419</v>
      </c>
      <c r="B83" s="60" t="s">
        <v>3430</v>
      </c>
      <c r="C83" s="61" t="s">
        <v>1206</v>
      </c>
      <c r="D83" s="61" t="s">
        <v>3460</v>
      </c>
      <c r="E83" s="62">
        <v>1.081</v>
      </c>
      <c r="F83" s="60" t="s">
        <v>4150</v>
      </c>
      <c r="H83" s="142"/>
    </row>
    <row r="84" spans="1:8" ht="16.5">
      <c r="A84" s="60" t="s">
        <v>3419</v>
      </c>
      <c r="B84" s="60" t="s">
        <v>3430</v>
      </c>
      <c r="C84" s="61" t="s">
        <v>1207</v>
      </c>
      <c r="D84" s="61" t="s">
        <v>3461</v>
      </c>
      <c r="E84" s="62">
        <v>0.8332</v>
      </c>
      <c r="F84" s="60" t="s">
        <v>4150</v>
      </c>
      <c r="H84" s="142"/>
    </row>
    <row r="85" spans="1:8" ht="16.5">
      <c r="A85" s="60" t="s">
        <v>3419</v>
      </c>
      <c r="B85" s="60" t="s">
        <v>3430</v>
      </c>
      <c r="C85" s="61" t="s">
        <v>1208</v>
      </c>
      <c r="D85" s="61" t="s">
        <v>3462</v>
      </c>
      <c r="E85" s="62">
        <v>0.1359</v>
      </c>
      <c r="F85" s="60" t="s">
        <v>4150</v>
      </c>
      <c r="H85" s="142"/>
    </row>
    <row r="86" spans="1:8" ht="16.5">
      <c r="A86" s="60" t="s">
        <v>3419</v>
      </c>
      <c r="B86" s="60" t="s">
        <v>3430</v>
      </c>
      <c r="C86" s="61" t="s">
        <v>1209</v>
      </c>
      <c r="D86" s="61" t="s">
        <v>2240</v>
      </c>
      <c r="E86" s="62">
        <v>1.5378</v>
      </c>
      <c r="F86" s="60" t="s">
        <v>4150</v>
      </c>
      <c r="H86" s="142"/>
    </row>
    <row r="87" spans="1:8" ht="16.5">
      <c r="A87" s="60" t="s">
        <v>3419</v>
      </c>
      <c r="B87" s="60" t="s">
        <v>3430</v>
      </c>
      <c r="C87" s="61" t="s">
        <v>1210</v>
      </c>
      <c r="D87" s="61" t="s">
        <v>2241</v>
      </c>
      <c r="E87" s="62">
        <v>0.13</v>
      </c>
      <c r="F87" s="60" t="s">
        <v>4150</v>
      </c>
      <c r="H87" s="142"/>
    </row>
    <row r="88" spans="1:8" ht="16.5">
      <c r="A88" s="60" t="s">
        <v>3419</v>
      </c>
      <c r="B88" s="60" t="s">
        <v>3430</v>
      </c>
      <c r="C88" s="61" t="s">
        <v>1211</v>
      </c>
      <c r="D88" s="61" t="s">
        <v>4698</v>
      </c>
      <c r="E88" s="62">
        <v>0.2852</v>
      </c>
      <c r="F88" s="60" t="s">
        <v>4150</v>
      </c>
      <c r="H88" s="142"/>
    </row>
    <row r="89" spans="1:8" ht="16.5">
      <c r="A89" s="60" t="s">
        <v>3419</v>
      </c>
      <c r="B89" s="60" t="s">
        <v>3430</v>
      </c>
      <c r="C89" s="61" t="s">
        <v>1212</v>
      </c>
      <c r="D89" s="61" t="s">
        <v>4699</v>
      </c>
      <c r="E89" s="62">
        <v>0.5676</v>
      </c>
      <c r="F89" s="60" t="s">
        <v>4150</v>
      </c>
      <c r="H89" s="142"/>
    </row>
    <row r="90" spans="1:8" ht="16.5">
      <c r="A90" s="60" t="s">
        <v>3419</v>
      </c>
      <c r="B90" s="60" t="s">
        <v>3430</v>
      </c>
      <c r="C90" s="61" t="s">
        <v>1213</v>
      </c>
      <c r="D90" s="61" t="s">
        <v>4700</v>
      </c>
      <c r="E90" s="62">
        <v>0.1986</v>
      </c>
      <c r="F90" s="60" t="s">
        <v>4150</v>
      </c>
      <c r="H90" s="142"/>
    </row>
    <row r="91" spans="1:8" ht="16.5">
      <c r="A91" s="60" t="s">
        <v>3419</v>
      </c>
      <c r="B91" s="60" t="s">
        <v>3430</v>
      </c>
      <c r="C91" s="61" t="s">
        <v>1214</v>
      </c>
      <c r="D91" s="61" t="s">
        <v>4701</v>
      </c>
      <c r="E91" s="62">
        <v>0.7206</v>
      </c>
      <c r="F91" s="60" t="s">
        <v>4150</v>
      </c>
      <c r="H91" s="142"/>
    </row>
    <row r="92" spans="1:8" ht="16.5">
      <c r="A92" s="66" t="s">
        <v>3419</v>
      </c>
      <c r="B92" s="66" t="s">
        <v>3430</v>
      </c>
      <c r="C92" s="72" t="s">
        <v>1215</v>
      </c>
      <c r="D92" s="72" t="s">
        <v>4702</v>
      </c>
      <c r="E92" s="155">
        <v>0.6632</v>
      </c>
      <c r="F92" s="66" t="s">
        <v>4150</v>
      </c>
      <c r="G92" s="151"/>
      <c r="H92" s="150" t="s">
        <v>3317</v>
      </c>
    </row>
    <row r="93" spans="1:8" ht="16.5">
      <c r="A93" s="60" t="s">
        <v>3419</v>
      </c>
      <c r="B93" s="60" t="s">
        <v>3430</v>
      </c>
      <c r="C93" s="61" t="s">
        <v>1216</v>
      </c>
      <c r="D93" s="61" t="s">
        <v>4703</v>
      </c>
      <c r="E93" s="62">
        <v>0.6459</v>
      </c>
      <c r="F93" s="60" t="s">
        <v>4150</v>
      </c>
      <c r="H93" s="142"/>
    </row>
    <row r="94" spans="1:8" ht="16.5">
      <c r="A94" s="60" t="s">
        <v>3419</v>
      </c>
      <c r="B94" s="60" t="s">
        <v>3430</v>
      </c>
      <c r="C94" s="61" t="s">
        <v>4718</v>
      </c>
      <c r="D94" s="61" t="s">
        <v>3107</v>
      </c>
      <c r="E94" s="62">
        <v>0.253101</v>
      </c>
      <c r="F94" s="60" t="s">
        <v>2669</v>
      </c>
      <c r="H94" s="142"/>
    </row>
    <row r="95" spans="1:8" ht="16.5">
      <c r="A95" s="60" t="s">
        <v>3419</v>
      </c>
      <c r="B95" s="60" t="s">
        <v>3430</v>
      </c>
      <c r="C95" s="61" t="s">
        <v>4720</v>
      </c>
      <c r="D95" s="61" t="s">
        <v>3108</v>
      </c>
      <c r="E95" s="62">
        <v>0.1448</v>
      </c>
      <c r="F95" s="60" t="s">
        <v>2669</v>
      </c>
      <c r="H95" s="142"/>
    </row>
    <row r="96" spans="1:8" ht="16.5">
      <c r="A96" s="60" t="s">
        <v>3419</v>
      </c>
      <c r="B96" s="60" t="s">
        <v>3430</v>
      </c>
      <c r="C96" s="61" t="s">
        <v>4723</v>
      </c>
      <c r="D96" s="61" t="s">
        <v>4090</v>
      </c>
      <c r="E96" s="62">
        <v>0.517898</v>
      </c>
      <c r="F96" s="60" t="s">
        <v>2669</v>
      </c>
      <c r="H96" s="142"/>
    </row>
    <row r="97" spans="1:8" ht="16.5">
      <c r="A97" s="60" t="s">
        <v>3419</v>
      </c>
      <c r="B97" s="60" t="s">
        <v>3430</v>
      </c>
      <c r="C97" s="61" t="s">
        <v>4724</v>
      </c>
      <c r="D97" s="61" t="s">
        <v>4091</v>
      </c>
      <c r="E97" s="62">
        <v>0.2596</v>
      </c>
      <c r="F97" s="60" t="s">
        <v>2669</v>
      </c>
      <c r="H97" s="142"/>
    </row>
    <row r="98" spans="1:8" ht="16.5">
      <c r="A98" s="60" t="s">
        <v>3419</v>
      </c>
      <c r="B98" s="60" t="s">
        <v>3430</v>
      </c>
      <c r="C98" s="61" t="s">
        <v>1109</v>
      </c>
      <c r="D98" s="61" t="s">
        <v>4092</v>
      </c>
      <c r="E98" s="62">
        <v>1.6685</v>
      </c>
      <c r="F98" s="60" t="s">
        <v>4150</v>
      </c>
      <c r="H98" s="142"/>
    </row>
    <row r="99" spans="1:8" ht="16.5">
      <c r="A99" s="60" t="s">
        <v>3419</v>
      </c>
      <c r="B99" s="60" t="s">
        <v>3430</v>
      </c>
      <c r="C99" s="61" t="s">
        <v>1111</v>
      </c>
      <c r="D99" s="61" t="s">
        <v>4094</v>
      </c>
      <c r="E99" s="62">
        <v>0.0132</v>
      </c>
      <c r="F99" s="60" t="s">
        <v>2669</v>
      </c>
      <c r="H99" s="142"/>
    </row>
    <row r="100" spans="1:8" ht="16.5">
      <c r="A100" s="60" t="s">
        <v>3419</v>
      </c>
      <c r="B100" s="60" t="s">
        <v>3430</v>
      </c>
      <c r="C100" s="61" t="s">
        <v>1112</v>
      </c>
      <c r="D100" s="61" t="s">
        <v>4095</v>
      </c>
      <c r="E100" s="62">
        <v>0.09955</v>
      </c>
      <c r="F100" s="60" t="s">
        <v>2669</v>
      </c>
      <c r="H100" s="142"/>
    </row>
    <row r="101" spans="1:8" ht="16.5">
      <c r="A101" s="60" t="s">
        <v>3419</v>
      </c>
      <c r="B101" s="60" t="s">
        <v>3430</v>
      </c>
      <c r="C101" s="61" t="s">
        <v>1114</v>
      </c>
      <c r="D101" s="61" t="s">
        <v>4097</v>
      </c>
      <c r="E101" s="62">
        <v>0.1933</v>
      </c>
      <c r="F101" s="60" t="s">
        <v>4150</v>
      </c>
      <c r="H101" s="142"/>
    </row>
    <row r="102" spans="1:8" ht="16.5">
      <c r="A102" s="60" t="s">
        <v>3419</v>
      </c>
      <c r="B102" s="60" t="s">
        <v>3430</v>
      </c>
      <c r="C102" s="61" t="s">
        <v>1180</v>
      </c>
      <c r="D102" s="61" t="s">
        <v>4098</v>
      </c>
      <c r="E102" s="62">
        <v>0.011</v>
      </c>
      <c r="F102" s="60" t="s">
        <v>2669</v>
      </c>
      <c r="H102" s="142"/>
    </row>
    <row r="103" spans="1:8" ht="16.5">
      <c r="A103" s="60" t="s">
        <v>3419</v>
      </c>
      <c r="B103" s="60" t="s">
        <v>3430</v>
      </c>
      <c r="C103" s="61" t="s">
        <v>1949</v>
      </c>
      <c r="D103" s="61" t="s">
        <v>4099</v>
      </c>
      <c r="E103" s="62">
        <v>0.3492</v>
      </c>
      <c r="F103" s="60" t="s">
        <v>2669</v>
      </c>
      <c r="H103" s="142"/>
    </row>
    <row r="104" spans="1:8" ht="16.5">
      <c r="A104" s="60" t="s">
        <v>3419</v>
      </c>
      <c r="B104" s="60" t="s">
        <v>3430</v>
      </c>
      <c r="C104" s="61" t="s">
        <v>1950</v>
      </c>
      <c r="D104" s="61" t="s">
        <v>2548</v>
      </c>
      <c r="E104" s="62">
        <v>0.3217</v>
      </c>
      <c r="F104" s="60" t="s">
        <v>2669</v>
      </c>
      <c r="H104" s="142"/>
    </row>
    <row r="105" spans="1:8" ht="16.5">
      <c r="A105" s="60" t="s">
        <v>3419</v>
      </c>
      <c r="B105" s="60" t="s">
        <v>3430</v>
      </c>
      <c r="C105" s="61" t="s">
        <v>1951</v>
      </c>
      <c r="D105" s="61" t="s">
        <v>2549</v>
      </c>
      <c r="E105" s="62">
        <v>0.3328</v>
      </c>
      <c r="F105" s="60" t="s">
        <v>2669</v>
      </c>
      <c r="H105" s="142"/>
    </row>
    <row r="106" spans="1:8" ht="16.5">
      <c r="A106" s="60" t="s">
        <v>3419</v>
      </c>
      <c r="B106" s="60" t="s">
        <v>3430</v>
      </c>
      <c r="C106" s="61" t="s">
        <v>1953</v>
      </c>
      <c r="D106" s="61" t="s">
        <v>2551</v>
      </c>
      <c r="E106" s="62">
        <v>0.4538</v>
      </c>
      <c r="F106" s="60" t="s">
        <v>2669</v>
      </c>
      <c r="H106" s="142"/>
    </row>
    <row r="107" spans="1:8" ht="16.5">
      <c r="A107" s="60" t="s">
        <v>3419</v>
      </c>
      <c r="B107" s="60" t="s">
        <v>3430</v>
      </c>
      <c r="C107" s="61" t="s">
        <v>1954</v>
      </c>
      <c r="D107" s="61" t="s">
        <v>2552</v>
      </c>
      <c r="E107" s="62">
        <v>0.1489</v>
      </c>
      <c r="F107" s="60" t="s">
        <v>2669</v>
      </c>
      <c r="H107" s="142"/>
    </row>
    <row r="108" spans="1:8" ht="16.5">
      <c r="A108" s="60" t="s">
        <v>3419</v>
      </c>
      <c r="B108" s="60" t="s">
        <v>3430</v>
      </c>
      <c r="C108" s="61" t="s">
        <v>1955</v>
      </c>
      <c r="D108" s="61" t="s">
        <v>51</v>
      </c>
      <c r="E108" s="62">
        <v>0.5514</v>
      </c>
      <c r="F108" s="60" t="s">
        <v>2669</v>
      </c>
      <c r="H108" s="142"/>
    </row>
    <row r="109" spans="1:8" ht="16.5">
      <c r="A109" s="60" t="s">
        <v>3419</v>
      </c>
      <c r="B109" s="60" t="s">
        <v>3430</v>
      </c>
      <c r="C109" s="61" t="s">
        <v>1956</v>
      </c>
      <c r="D109" s="61" t="s">
        <v>52</v>
      </c>
      <c r="E109" s="62">
        <v>0.1198</v>
      </c>
      <c r="F109" s="60" t="s">
        <v>2669</v>
      </c>
      <c r="H109" s="142"/>
    </row>
    <row r="110" spans="1:8" ht="16.5">
      <c r="A110" s="60" t="s">
        <v>3419</v>
      </c>
      <c r="B110" s="60" t="s">
        <v>3430</v>
      </c>
      <c r="C110" s="61" t="s">
        <v>1957</v>
      </c>
      <c r="D110" s="61" t="s">
        <v>53</v>
      </c>
      <c r="E110" s="62">
        <v>0.31170000000000003</v>
      </c>
      <c r="F110" s="60" t="s">
        <v>2669</v>
      </c>
      <c r="H110" s="142"/>
    </row>
    <row r="111" spans="1:8" ht="16.5">
      <c r="A111" s="60" t="s">
        <v>3419</v>
      </c>
      <c r="B111" s="60" t="s">
        <v>3430</v>
      </c>
      <c r="C111" s="61" t="s">
        <v>1958</v>
      </c>
      <c r="D111" s="61" t="s">
        <v>54</v>
      </c>
      <c r="E111" s="62">
        <v>0.250174</v>
      </c>
      <c r="F111" s="60" t="s">
        <v>2669</v>
      </c>
      <c r="H111" s="142"/>
    </row>
    <row r="112" spans="1:8" ht="16.5">
      <c r="A112" s="60" t="s">
        <v>3419</v>
      </c>
      <c r="B112" s="60" t="s">
        <v>3430</v>
      </c>
      <c r="C112" s="61" t="s">
        <v>1959</v>
      </c>
      <c r="D112" s="61" t="s">
        <v>55</v>
      </c>
      <c r="E112" s="62">
        <v>0.142267</v>
      </c>
      <c r="F112" s="60" t="s">
        <v>2669</v>
      </c>
      <c r="H112" s="142"/>
    </row>
    <row r="113" spans="1:8" ht="16.5">
      <c r="A113" s="131" t="s">
        <v>3419</v>
      </c>
      <c r="B113" s="131" t="s">
        <v>3430</v>
      </c>
      <c r="C113" s="139" t="s">
        <v>1960</v>
      </c>
      <c r="D113" s="139" t="s">
        <v>56</v>
      </c>
      <c r="E113" s="140">
        <v>0.189133</v>
      </c>
      <c r="F113" s="131" t="s">
        <v>2669</v>
      </c>
      <c r="H113" s="142"/>
    </row>
    <row r="114" spans="1:8" ht="16.5">
      <c r="A114" s="131" t="s">
        <v>3419</v>
      </c>
      <c r="B114" s="131" t="s">
        <v>3430</v>
      </c>
      <c r="C114" s="139" t="s">
        <v>1961</v>
      </c>
      <c r="D114" s="139" t="s">
        <v>57</v>
      </c>
      <c r="E114" s="140">
        <v>0.9491149999999999</v>
      </c>
      <c r="F114" s="131" t="s">
        <v>2669</v>
      </c>
      <c r="H114" s="142"/>
    </row>
    <row r="115" spans="1:8" ht="16.5">
      <c r="A115" s="131" t="s">
        <v>3419</v>
      </c>
      <c r="B115" s="131" t="s">
        <v>3430</v>
      </c>
      <c r="C115" s="139" t="s">
        <v>3295</v>
      </c>
      <c r="D115" s="139" t="s">
        <v>3294</v>
      </c>
      <c r="E115" s="140">
        <v>0.3922</v>
      </c>
      <c r="F115" s="131" t="s">
        <v>2669</v>
      </c>
      <c r="H115" s="142"/>
    </row>
    <row r="116" spans="1:8" ht="16.5">
      <c r="A116" s="60" t="s">
        <v>3419</v>
      </c>
      <c r="B116" s="60" t="s">
        <v>3430</v>
      </c>
      <c r="C116" s="61" t="s">
        <v>854</v>
      </c>
      <c r="D116" s="61" t="s">
        <v>58</v>
      </c>
      <c r="E116" s="62">
        <v>0.2187</v>
      </c>
      <c r="F116" s="60" t="s">
        <v>2669</v>
      </c>
      <c r="H116" s="142"/>
    </row>
    <row r="117" spans="1:8" ht="16.5">
      <c r="A117" s="60" t="s">
        <v>3419</v>
      </c>
      <c r="B117" s="60" t="s">
        <v>3430</v>
      </c>
      <c r="C117" s="61" t="s">
        <v>855</v>
      </c>
      <c r="D117" s="61" t="s">
        <v>59</v>
      </c>
      <c r="E117" s="62">
        <v>0.2509</v>
      </c>
      <c r="F117" s="60" t="s">
        <v>2669</v>
      </c>
      <c r="H117" s="142"/>
    </row>
    <row r="118" spans="1:8" ht="16.5">
      <c r="A118" s="60" t="s">
        <v>3419</v>
      </c>
      <c r="B118" s="60" t="s">
        <v>3430</v>
      </c>
      <c r="C118" s="61" t="s">
        <v>857</v>
      </c>
      <c r="D118" s="61" t="s">
        <v>1614</v>
      </c>
      <c r="E118" s="62">
        <v>0.8647</v>
      </c>
      <c r="F118" s="60" t="s">
        <v>4150</v>
      </c>
      <c r="H118" s="142"/>
    </row>
    <row r="119" spans="1:8" ht="16.5">
      <c r="A119" s="60" t="s">
        <v>3419</v>
      </c>
      <c r="B119" s="60" t="s">
        <v>3430</v>
      </c>
      <c r="C119" s="61" t="s">
        <v>858</v>
      </c>
      <c r="D119" s="61" t="s">
        <v>1615</v>
      </c>
      <c r="E119" s="62">
        <v>0.0768</v>
      </c>
      <c r="F119" s="60" t="s">
        <v>4150</v>
      </c>
      <c r="H119" s="142"/>
    </row>
    <row r="120" spans="1:8" ht="16.5">
      <c r="A120" s="60" t="s">
        <v>3419</v>
      </c>
      <c r="B120" s="60" t="s">
        <v>3430</v>
      </c>
      <c r="C120" s="61" t="s">
        <v>1524</v>
      </c>
      <c r="D120" s="61" t="s">
        <v>1616</v>
      </c>
      <c r="E120" s="62">
        <v>0.3477</v>
      </c>
      <c r="F120" s="60" t="s">
        <v>4150</v>
      </c>
      <c r="H120" s="142"/>
    </row>
    <row r="121" spans="1:8" ht="16.5">
      <c r="A121" s="60" t="s">
        <v>3419</v>
      </c>
      <c r="B121" s="60" t="s">
        <v>3430</v>
      </c>
      <c r="C121" s="61" t="s">
        <v>1217</v>
      </c>
      <c r="D121" s="61" t="s">
        <v>1617</v>
      </c>
      <c r="E121" s="62">
        <v>0.194</v>
      </c>
      <c r="F121" s="60" t="s">
        <v>4150</v>
      </c>
      <c r="H121" s="142"/>
    </row>
    <row r="122" spans="1:8" ht="16.5">
      <c r="A122" s="60" t="s">
        <v>3419</v>
      </c>
      <c r="B122" s="60" t="s">
        <v>3430</v>
      </c>
      <c r="C122" s="61" t="s">
        <v>1525</v>
      </c>
      <c r="D122" s="61" t="s">
        <v>1618</v>
      </c>
      <c r="E122" s="62">
        <v>0.7442</v>
      </c>
      <c r="F122" s="60" t="s">
        <v>2669</v>
      </c>
      <c r="H122" s="142"/>
    </row>
    <row r="123" spans="1:8" ht="16.5">
      <c r="A123" s="60" t="s">
        <v>3419</v>
      </c>
      <c r="B123" s="60" t="s">
        <v>3430</v>
      </c>
      <c r="C123" s="61" t="s">
        <v>1526</v>
      </c>
      <c r="D123" s="61" t="s">
        <v>1619</v>
      </c>
      <c r="E123" s="62">
        <v>0.5252</v>
      </c>
      <c r="F123" s="60" t="s">
        <v>2669</v>
      </c>
      <c r="H123" s="142"/>
    </row>
    <row r="124" spans="1:8" ht="16.5">
      <c r="A124" s="60" t="s">
        <v>3419</v>
      </c>
      <c r="B124" s="60" t="s">
        <v>3430</v>
      </c>
      <c r="C124" s="61" t="s">
        <v>1527</v>
      </c>
      <c r="D124" s="61" t="s">
        <v>1620</v>
      </c>
      <c r="E124" s="62">
        <v>0.2391</v>
      </c>
      <c r="F124" s="60" t="s">
        <v>2669</v>
      </c>
      <c r="H124" s="142"/>
    </row>
    <row r="125" spans="1:8" ht="16.5">
      <c r="A125" s="60" t="s">
        <v>3419</v>
      </c>
      <c r="B125" s="60" t="s">
        <v>3430</v>
      </c>
      <c r="C125" s="61" t="s">
        <v>1528</v>
      </c>
      <c r="D125" s="61" t="s">
        <v>1621</v>
      </c>
      <c r="E125" s="62">
        <v>1.0873</v>
      </c>
      <c r="F125" s="60" t="s">
        <v>2669</v>
      </c>
      <c r="H125" s="142"/>
    </row>
    <row r="126" spans="1:8" ht="16.5">
      <c r="A126" s="60" t="s">
        <v>3419</v>
      </c>
      <c r="B126" s="60" t="s">
        <v>3430</v>
      </c>
      <c r="C126" s="61" t="s">
        <v>1529</v>
      </c>
      <c r="D126" s="61" t="s">
        <v>1622</v>
      </c>
      <c r="E126" s="62">
        <v>0.0332</v>
      </c>
      <c r="F126" s="60" t="s">
        <v>2669</v>
      </c>
      <c r="H126" s="142"/>
    </row>
    <row r="127" spans="1:8" ht="16.5">
      <c r="A127" s="60" t="s">
        <v>3419</v>
      </c>
      <c r="B127" s="60" t="s">
        <v>3430</v>
      </c>
      <c r="C127" s="61" t="s">
        <v>1530</v>
      </c>
      <c r="D127" s="61" t="s">
        <v>1623</v>
      </c>
      <c r="E127" s="62">
        <v>0.3966660000000001</v>
      </c>
      <c r="F127" s="60" t="s">
        <v>2669</v>
      </c>
      <c r="H127" s="142"/>
    </row>
    <row r="128" spans="1:8" ht="16.5">
      <c r="A128" s="60" t="s">
        <v>3419</v>
      </c>
      <c r="B128" s="60" t="s">
        <v>3430</v>
      </c>
      <c r="C128" s="61" t="s">
        <v>1531</v>
      </c>
      <c r="D128" s="61" t="s">
        <v>1624</v>
      </c>
      <c r="E128" s="62">
        <v>0.130399</v>
      </c>
      <c r="F128" s="60" t="s">
        <v>2669</v>
      </c>
      <c r="H128" s="142"/>
    </row>
    <row r="129" spans="1:8" ht="16.5">
      <c r="A129" s="60" t="s">
        <v>3419</v>
      </c>
      <c r="B129" s="60" t="s">
        <v>3430</v>
      </c>
      <c r="C129" s="61" t="s">
        <v>1532</v>
      </c>
      <c r="D129" s="61" t="s">
        <v>1625</v>
      </c>
      <c r="E129" s="62">
        <v>0.5090650000000001</v>
      </c>
      <c r="F129" s="60" t="s">
        <v>2669</v>
      </c>
      <c r="H129" s="142"/>
    </row>
    <row r="130" spans="1:8" ht="16.5">
      <c r="A130" s="60" t="s">
        <v>3419</v>
      </c>
      <c r="B130" s="60" t="s">
        <v>3430</v>
      </c>
      <c r="C130" s="61" t="s">
        <v>1533</v>
      </c>
      <c r="D130" s="61" t="s">
        <v>648</v>
      </c>
      <c r="E130" s="62">
        <v>0.065301</v>
      </c>
      <c r="F130" s="60" t="s">
        <v>2669</v>
      </c>
      <c r="H130" s="142"/>
    </row>
    <row r="131" spans="1:8" ht="16.5">
      <c r="A131" s="60" t="s">
        <v>3419</v>
      </c>
      <c r="B131" s="60" t="s">
        <v>3430</v>
      </c>
      <c r="C131" s="61" t="s">
        <v>1534</v>
      </c>
      <c r="D131" s="61" t="s">
        <v>649</v>
      </c>
      <c r="E131" s="62">
        <v>0.644801</v>
      </c>
      <c r="F131" s="60" t="s">
        <v>2669</v>
      </c>
      <c r="H131" s="142"/>
    </row>
    <row r="132" spans="1:8" ht="16.5">
      <c r="A132" s="60" t="s">
        <v>3419</v>
      </c>
      <c r="B132" s="60" t="s">
        <v>3430</v>
      </c>
      <c r="C132" s="61" t="s">
        <v>1535</v>
      </c>
      <c r="D132" s="61" t="s">
        <v>650</v>
      </c>
      <c r="E132" s="62">
        <v>0.032267</v>
      </c>
      <c r="F132" s="60" t="s">
        <v>2669</v>
      </c>
      <c r="H132" s="142"/>
    </row>
    <row r="133" spans="1:8" ht="16.5">
      <c r="A133" s="60" t="s">
        <v>3419</v>
      </c>
      <c r="B133" s="60" t="s">
        <v>3430</v>
      </c>
      <c r="C133" s="61" t="s">
        <v>1536</v>
      </c>
      <c r="D133" s="61" t="s">
        <v>651</v>
      </c>
      <c r="E133" s="62">
        <v>0.009333</v>
      </c>
      <c r="F133" s="60" t="s">
        <v>2669</v>
      </c>
      <c r="H133" s="142"/>
    </row>
    <row r="134" spans="1:8" ht="16.5">
      <c r="A134" s="60" t="s">
        <v>3419</v>
      </c>
      <c r="B134" s="60" t="s">
        <v>3430</v>
      </c>
      <c r="C134" s="61" t="s">
        <v>1537</v>
      </c>
      <c r="D134" s="61" t="s">
        <v>652</v>
      </c>
      <c r="E134" s="62">
        <v>0.032133</v>
      </c>
      <c r="F134" s="60" t="s">
        <v>2669</v>
      </c>
      <c r="H134" s="142"/>
    </row>
    <row r="135" spans="1:8" ht="16.5">
      <c r="A135" s="60" t="s">
        <v>3419</v>
      </c>
      <c r="B135" s="60" t="s">
        <v>3430</v>
      </c>
      <c r="C135" s="61" t="s">
        <v>1538</v>
      </c>
      <c r="D135" s="61" t="s">
        <v>2954</v>
      </c>
      <c r="E135" s="62">
        <v>0.015775</v>
      </c>
      <c r="F135" s="60" t="s">
        <v>2669</v>
      </c>
      <c r="H135" s="142"/>
    </row>
    <row r="136" spans="1:8" ht="16.5">
      <c r="A136" s="60" t="s">
        <v>3419</v>
      </c>
      <c r="B136" s="60" t="s">
        <v>3430</v>
      </c>
      <c r="C136" s="61" t="s">
        <v>1540</v>
      </c>
      <c r="D136" s="61" t="s">
        <v>2956</v>
      </c>
      <c r="E136" s="62">
        <v>0.01455</v>
      </c>
      <c r="F136" s="60" t="s">
        <v>2669</v>
      </c>
      <c r="H136" s="142"/>
    </row>
    <row r="137" spans="1:8" ht="16.5">
      <c r="A137" s="60" t="s">
        <v>3419</v>
      </c>
      <c r="B137" s="60" t="s">
        <v>3430</v>
      </c>
      <c r="C137" s="61" t="s">
        <v>1542</v>
      </c>
      <c r="D137" s="61" t="s">
        <v>2921</v>
      </c>
      <c r="E137" s="62">
        <v>0.0294</v>
      </c>
      <c r="F137" s="60" t="s">
        <v>2669</v>
      </c>
      <c r="H137" s="142"/>
    </row>
    <row r="138" spans="1:8" ht="16.5">
      <c r="A138" s="60" t="s">
        <v>3419</v>
      </c>
      <c r="B138" s="60" t="s">
        <v>3430</v>
      </c>
      <c r="C138" s="61" t="s">
        <v>1546</v>
      </c>
      <c r="D138" s="61" t="s">
        <v>4352</v>
      </c>
      <c r="E138" s="62">
        <v>0.1039</v>
      </c>
      <c r="F138" s="60" t="s">
        <v>2669</v>
      </c>
      <c r="H138" s="142"/>
    </row>
    <row r="139" spans="1:8" ht="16.5">
      <c r="A139" s="60" t="s">
        <v>3419</v>
      </c>
      <c r="B139" s="60" t="s">
        <v>3430</v>
      </c>
      <c r="C139" s="61" t="s">
        <v>1547</v>
      </c>
      <c r="D139" s="61" t="s">
        <v>4353</v>
      </c>
      <c r="E139" s="62">
        <v>0.36401300000000003</v>
      </c>
      <c r="F139" s="60" t="s">
        <v>2669</v>
      </c>
      <c r="H139" s="142"/>
    </row>
    <row r="140" spans="1:8" ht="16.5">
      <c r="A140" s="131" t="s">
        <v>4581</v>
      </c>
      <c r="B140" s="131" t="s">
        <v>3169</v>
      </c>
      <c r="C140" s="131">
        <v>1017</v>
      </c>
      <c r="D140" s="132"/>
      <c r="E140" s="133">
        <v>0.1764</v>
      </c>
      <c r="F140" s="131" t="s">
        <v>1257</v>
      </c>
      <c r="G140" s="174" t="s">
        <v>1250</v>
      </c>
      <c r="H140" s="142"/>
    </row>
    <row r="141" spans="1:8" ht="16.5">
      <c r="A141" s="60" t="s">
        <v>3419</v>
      </c>
      <c r="B141" s="60" t="s">
        <v>3432</v>
      </c>
      <c r="C141" s="60" t="s">
        <v>163</v>
      </c>
      <c r="D141" s="60" t="s">
        <v>737</v>
      </c>
      <c r="E141" s="62">
        <v>0.05</v>
      </c>
      <c r="F141" s="60" t="s">
        <v>4150</v>
      </c>
      <c r="H141" s="142"/>
    </row>
    <row r="142" spans="1:8" ht="16.5">
      <c r="A142" s="60" t="s">
        <v>3419</v>
      </c>
      <c r="B142" s="60" t="s">
        <v>3432</v>
      </c>
      <c r="C142" s="60">
        <v>1061</v>
      </c>
      <c r="D142" s="60" t="s">
        <v>738</v>
      </c>
      <c r="E142" s="62">
        <v>0.1865</v>
      </c>
      <c r="F142" s="60" t="s">
        <v>4150</v>
      </c>
      <c r="H142" s="142"/>
    </row>
    <row r="143" spans="1:8" ht="16.5">
      <c r="A143" s="60" t="s">
        <v>3419</v>
      </c>
      <c r="B143" s="60" t="s">
        <v>3432</v>
      </c>
      <c r="C143" s="60">
        <v>1077</v>
      </c>
      <c r="D143" s="60" t="s">
        <v>739</v>
      </c>
      <c r="E143" s="62">
        <v>0.419</v>
      </c>
      <c r="F143" s="60" t="s">
        <v>4150</v>
      </c>
      <c r="H143" s="142"/>
    </row>
    <row r="144" spans="1:8" ht="16.5">
      <c r="A144" s="60" t="s">
        <v>3419</v>
      </c>
      <c r="B144" s="60" t="s">
        <v>3432</v>
      </c>
      <c r="C144" s="60" t="s">
        <v>164</v>
      </c>
      <c r="D144" s="60" t="s">
        <v>740</v>
      </c>
      <c r="E144" s="62">
        <v>0.197</v>
      </c>
      <c r="F144" s="60" t="s">
        <v>4150</v>
      </c>
      <c r="H144" s="142"/>
    </row>
    <row r="145" spans="1:8" ht="16.5">
      <c r="A145" s="60" t="s">
        <v>3419</v>
      </c>
      <c r="B145" s="60" t="s">
        <v>3432</v>
      </c>
      <c r="C145" s="60" t="s">
        <v>167</v>
      </c>
      <c r="D145" s="60" t="s">
        <v>743</v>
      </c>
      <c r="E145" s="62">
        <v>0.15699999999999997</v>
      </c>
      <c r="F145" s="60" t="s">
        <v>4150</v>
      </c>
      <c r="H145" s="142"/>
    </row>
    <row r="146" spans="1:8" ht="16.5">
      <c r="A146" s="60" t="s">
        <v>3419</v>
      </c>
      <c r="B146" s="60" t="s">
        <v>3432</v>
      </c>
      <c r="C146" s="60" t="s">
        <v>169</v>
      </c>
      <c r="D146" s="60" t="s">
        <v>190</v>
      </c>
      <c r="E146" s="62">
        <v>0.1372</v>
      </c>
      <c r="F146" s="60" t="s">
        <v>4150</v>
      </c>
      <c r="H146" s="142"/>
    </row>
    <row r="147" spans="1:8" ht="16.5">
      <c r="A147" s="60" t="s">
        <v>3419</v>
      </c>
      <c r="B147" s="60" t="s">
        <v>3432</v>
      </c>
      <c r="C147" s="60">
        <v>1410</v>
      </c>
      <c r="D147" s="60" t="s">
        <v>191</v>
      </c>
      <c r="E147" s="62">
        <v>0.0949</v>
      </c>
      <c r="F147" s="60" t="s">
        <v>4150</v>
      </c>
      <c r="H147" s="142"/>
    </row>
    <row r="148" spans="1:8" ht="16.5">
      <c r="A148" s="60" t="s">
        <v>3419</v>
      </c>
      <c r="B148" s="60" t="s">
        <v>3432</v>
      </c>
      <c r="C148" s="60" t="s">
        <v>170</v>
      </c>
      <c r="D148" s="60" t="s">
        <v>192</v>
      </c>
      <c r="E148" s="62">
        <v>0.0679</v>
      </c>
      <c r="F148" s="60" t="s">
        <v>4150</v>
      </c>
      <c r="H148" s="142"/>
    </row>
    <row r="149" spans="1:8" ht="16.5">
      <c r="A149" s="60" t="s">
        <v>3419</v>
      </c>
      <c r="B149" s="60" t="s">
        <v>3432</v>
      </c>
      <c r="C149" s="60">
        <v>1411</v>
      </c>
      <c r="D149" s="60" t="s">
        <v>193</v>
      </c>
      <c r="E149" s="62">
        <v>0.0967</v>
      </c>
      <c r="F149" s="60" t="s">
        <v>4150</v>
      </c>
      <c r="H149" s="142"/>
    </row>
    <row r="150" spans="1:8" ht="16.5">
      <c r="A150" s="60" t="s">
        <v>3419</v>
      </c>
      <c r="B150" s="60" t="s">
        <v>3432</v>
      </c>
      <c r="C150" s="60">
        <v>1423</v>
      </c>
      <c r="D150" s="60" t="s">
        <v>2973</v>
      </c>
      <c r="E150" s="62">
        <v>0.1599</v>
      </c>
      <c r="F150" s="60" t="s">
        <v>4150</v>
      </c>
      <c r="H150" s="142"/>
    </row>
    <row r="151" spans="1:8" ht="16.5">
      <c r="A151" s="60" t="s">
        <v>3419</v>
      </c>
      <c r="B151" s="60" t="s">
        <v>3432</v>
      </c>
      <c r="C151" s="60">
        <v>1424</v>
      </c>
      <c r="D151" s="60" t="s">
        <v>2974</v>
      </c>
      <c r="E151" s="62">
        <v>0.1174</v>
      </c>
      <c r="F151" s="60" t="s">
        <v>4150</v>
      </c>
      <c r="H151" s="142"/>
    </row>
    <row r="152" spans="1:8" ht="16.5">
      <c r="A152" s="60" t="s">
        <v>3419</v>
      </c>
      <c r="B152" s="60" t="s">
        <v>3432</v>
      </c>
      <c r="C152" s="60">
        <v>1425</v>
      </c>
      <c r="D152" s="60" t="s">
        <v>2975</v>
      </c>
      <c r="E152" s="62">
        <v>0.2488</v>
      </c>
      <c r="F152" s="60" t="s">
        <v>4150</v>
      </c>
      <c r="H152" s="142"/>
    </row>
    <row r="153" spans="1:8" ht="16.5">
      <c r="A153" s="60" t="s">
        <v>3419</v>
      </c>
      <c r="B153" s="60" t="s">
        <v>3432</v>
      </c>
      <c r="C153" s="60" t="s">
        <v>171</v>
      </c>
      <c r="D153" s="60" t="s">
        <v>2976</v>
      </c>
      <c r="E153" s="62">
        <v>0.3247</v>
      </c>
      <c r="F153" s="60" t="s">
        <v>4150</v>
      </c>
      <c r="H153" s="142"/>
    </row>
    <row r="154" spans="1:8" ht="16.5">
      <c r="A154" s="60" t="s">
        <v>3419</v>
      </c>
      <c r="B154" s="60" t="s">
        <v>3432</v>
      </c>
      <c r="C154" s="60">
        <v>1427</v>
      </c>
      <c r="D154" s="60" t="s">
        <v>2977</v>
      </c>
      <c r="E154" s="62">
        <v>0.1657</v>
      </c>
      <c r="F154" s="60" t="s">
        <v>4150</v>
      </c>
      <c r="H154" s="142"/>
    </row>
    <row r="155" spans="1:8" ht="16.5">
      <c r="A155" s="60" t="s">
        <v>3419</v>
      </c>
      <c r="B155" s="60" t="s">
        <v>3432</v>
      </c>
      <c r="C155" s="60" t="s">
        <v>172</v>
      </c>
      <c r="D155" s="60" t="s">
        <v>2978</v>
      </c>
      <c r="E155" s="62">
        <v>0.1235</v>
      </c>
      <c r="F155" s="60" t="s">
        <v>4150</v>
      </c>
      <c r="H155" s="142"/>
    </row>
    <row r="156" spans="1:8" ht="16.5">
      <c r="A156" s="60" t="s">
        <v>3419</v>
      </c>
      <c r="B156" s="60" t="s">
        <v>3432</v>
      </c>
      <c r="C156" s="60">
        <v>1457</v>
      </c>
      <c r="D156" s="60" t="s">
        <v>2979</v>
      </c>
      <c r="E156" s="62">
        <v>0.0822</v>
      </c>
      <c r="F156" s="60" t="s">
        <v>4150</v>
      </c>
      <c r="H156" s="142"/>
    </row>
    <row r="157" spans="1:8" ht="16.5">
      <c r="A157" s="60" t="s">
        <v>3419</v>
      </c>
      <c r="B157" s="60" t="s">
        <v>3432</v>
      </c>
      <c r="C157" s="60" t="s">
        <v>173</v>
      </c>
      <c r="D157" s="60" t="s">
        <v>2980</v>
      </c>
      <c r="E157" s="62">
        <v>0.1233</v>
      </c>
      <c r="F157" s="60" t="s">
        <v>4150</v>
      </c>
      <c r="H157" s="142"/>
    </row>
    <row r="158" spans="1:8" ht="16.5">
      <c r="A158" s="60" t="s">
        <v>3419</v>
      </c>
      <c r="B158" s="60" t="s">
        <v>3432</v>
      </c>
      <c r="C158" s="60">
        <v>1458</v>
      </c>
      <c r="D158" s="60" t="s">
        <v>2981</v>
      </c>
      <c r="E158" s="62">
        <v>0.2141</v>
      </c>
      <c r="F158" s="60" t="s">
        <v>4150</v>
      </c>
      <c r="H158" s="142"/>
    </row>
    <row r="159" spans="1:8" ht="16.5">
      <c r="A159" s="60" t="s">
        <v>3419</v>
      </c>
      <c r="B159" s="60" t="s">
        <v>3432</v>
      </c>
      <c r="C159" s="60">
        <v>1465</v>
      </c>
      <c r="D159" s="60" t="s">
        <v>2983</v>
      </c>
      <c r="E159" s="62">
        <v>0.2047</v>
      </c>
      <c r="F159" s="60" t="s">
        <v>4150</v>
      </c>
      <c r="H159" s="142"/>
    </row>
    <row r="160" spans="1:8" ht="16.5">
      <c r="A160" s="60" t="s">
        <v>3419</v>
      </c>
      <c r="B160" s="60" t="s">
        <v>3432</v>
      </c>
      <c r="C160" s="60">
        <v>1469</v>
      </c>
      <c r="D160" s="60" t="s">
        <v>2984</v>
      </c>
      <c r="E160" s="62">
        <v>0.0748</v>
      </c>
      <c r="F160" s="60" t="s">
        <v>4150</v>
      </c>
      <c r="H160" s="142"/>
    </row>
    <row r="161" spans="1:8" ht="16.5">
      <c r="A161" s="60" t="s">
        <v>3419</v>
      </c>
      <c r="B161" s="60" t="s">
        <v>3432</v>
      </c>
      <c r="C161" s="60">
        <v>1470</v>
      </c>
      <c r="D161" s="60" t="s">
        <v>2985</v>
      </c>
      <c r="E161" s="62">
        <v>0.1205</v>
      </c>
      <c r="F161" s="60" t="s">
        <v>4150</v>
      </c>
      <c r="H161" s="142"/>
    </row>
    <row r="162" spans="1:8" ht="16.5">
      <c r="A162" s="60" t="s">
        <v>3419</v>
      </c>
      <c r="B162" s="60" t="s">
        <v>3432</v>
      </c>
      <c r="C162" s="60">
        <v>1471</v>
      </c>
      <c r="D162" s="60" t="s">
        <v>2986</v>
      </c>
      <c r="E162" s="62">
        <v>0.1555</v>
      </c>
      <c r="F162" s="60" t="s">
        <v>4150</v>
      </c>
      <c r="H162" s="142"/>
    </row>
    <row r="163" spans="1:8" ht="16.5">
      <c r="A163" s="60" t="s">
        <v>3419</v>
      </c>
      <c r="B163" s="60" t="s">
        <v>3432</v>
      </c>
      <c r="C163" s="60">
        <v>1488</v>
      </c>
      <c r="D163" s="60" t="s">
        <v>2987</v>
      </c>
      <c r="E163" s="62">
        <v>0.158</v>
      </c>
      <c r="F163" s="60" t="s">
        <v>4150</v>
      </c>
      <c r="H163" s="142"/>
    </row>
    <row r="164" spans="1:8" ht="16.5">
      <c r="A164" s="60" t="s">
        <v>3419</v>
      </c>
      <c r="B164" s="60" t="s">
        <v>3432</v>
      </c>
      <c r="C164" s="60">
        <v>1489</v>
      </c>
      <c r="D164" s="60" t="s">
        <v>327</v>
      </c>
      <c r="E164" s="62">
        <v>0.02578</v>
      </c>
      <c r="F164" s="60" t="s">
        <v>4150</v>
      </c>
      <c r="H164" s="142"/>
    </row>
    <row r="165" spans="1:8" ht="16.5">
      <c r="A165" s="60" t="s">
        <v>3419</v>
      </c>
      <c r="B165" s="60" t="s">
        <v>3432</v>
      </c>
      <c r="C165" s="60" t="s">
        <v>174</v>
      </c>
      <c r="D165" s="60" t="s">
        <v>328</v>
      </c>
      <c r="E165" s="62">
        <v>0.3778</v>
      </c>
      <c r="F165" s="60" t="s">
        <v>4150</v>
      </c>
      <c r="H165" s="142"/>
    </row>
    <row r="166" spans="1:8" ht="16.5">
      <c r="A166" s="60" t="s">
        <v>3419</v>
      </c>
      <c r="B166" s="60" t="s">
        <v>3432</v>
      </c>
      <c r="C166" s="60">
        <v>1491</v>
      </c>
      <c r="D166" s="60" t="s">
        <v>330</v>
      </c>
      <c r="E166" s="62">
        <v>0.1361</v>
      </c>
      <c r="F166" s="60" t="s">
        <v>4150</v>
      </c>
      <c r="H166" s="142"/>
    </row>
    <row r="167" spans="1:8" ht="16.5">
      <c r="A167" s="60" t="s">
        <v>3419</v>
      </c>
      <c r="B167" s="60" t="s">
        <v>3432</v>
      </c>
      <c r="C167" s="60">
        <v>1494</v>
      </c>
      <c r="D167" s="60" t="s">
        <v>332</v>
      </c>
      <c r="E167" s="62">
        <v>0.2452</v>
      </c>
      <c r="F167" s="60" t="s">
        <v>4150</v>
      </c>
      <c r="H167" s="142"/>
    </row>
    <row r="168" spans="1:8" ht="16.5">
      <c r="A168" s="60" t="s">
        <v>3419</v>
      </c>
      <c r="B168" s="60" t="s">
        <v>3432</v>
      </c>
      <c r="C168" s="60">
        <v>1495</v>
      </c>
      <c r="D168" s="60" t="s">
        <v>333</v>
      </c>
      <c r="E168" s="62">
        <v>0.2659</v>
      </c>
      <c r="F168" s="60" t="s">
        <v>4150</v>
      </c>
      <c r="H168" s="142"/>
    </row>
    <row r="169" spans="1:8" ht="16.5">
      <c r="A169" s="60" t="s">
        <v>3419</v>
      </c>
      <c r="B169" s="60" t="s">
        <v>3432</v>
      </c>
      <c r="C169" s="60">
        <v>1496</v>
      </c>
      <c r="D169" s="60" t="s">
        <v>334</v>
      </c>
      <c r="E169" s="62">
        <v>0.1161</v>
      </c>
      <c r="F169" s="60" t="s">
        <v>4150</v>
      </c>
      <c r="H169" s="142"/>
    </row>
    <row r="170" spans="1:8" ht="16.5">
      <c r="A170" s="60" t="s">
        <v>3419</v>
      </c>
      <c r="B170" s="60" t="s">
        <v>3432</v>
      </c>
      <c r="C170" s="60" t="s">
        <v>175</v>
      </c>
      <c r="D170" s="60" t="s">
        <v>335</v>
      </c>
      <c r="E170" s="62">
        <v>0.1102</v>
      </c>
      <c r="F170" s="60" t="s">
        <v>4150</v>
      </c>
      <c r="H170" s="142"/>
    </row>
    <row r="171" spans="1:8" ht="16.5">
      <c r="A171" s="60" t="s">
        <v>3419</v>
      </c>
      <c r="B171" s="60" t="s">
        <v>3432</v>
      </c>
      <c r="C171" s="60">
        <v>1498</v>
      </c>
      <c r="D171" s="60" t="s">
        <v>336</v>
      </c>
      <c r="E171" s="62">
        <v>0.316</v>
      </c>
      <c r="F171" s="60" t="s">
        <v>4150</v>
      </c>
      <c r="H171" s="142"/>
    </row>
    <row r="172" spans="1:8" ht="16.5">
      <c r="A172" s="60" t="s">
        <v>3419</v>
      </c>
      <c r="B172" s="60" t="s">
        <v>3432</v>
      </c>
      <c r="C172" s="60">
        <v>1500</v>
      </c>
      <c r="D172" s="60" t="s">
        <v>337</v>
      </c>
      <c r="E172" s="62">
        <v>0.4414</v>
      </c>
      <c r="F172" s="60" t="s">
        <v>4150</v>
      </c>
      <c r="H172" s="142"/>
    </row>
    <row r="173" spans="1:8" ht="16.5">
      <c r="A173" s="60" t="s">
        <v>3419</v>
      </c>
      <c r="B173" s="60" t="s">
        <v>3432</v>
      </c>
      <c r="C173" s="60">
        <v>1501</v>
      </c>
      <c r="D173" s="60" t="s">
        <v>338</v>
      </c>
      <c r="E173" s="62">
        <v>0.1894</v>
      </c>
      <c r="F173" s="60" t="s">
        <v>4150</v>
      </c>
      <c r="H173" s="142"/>
    </row>
    <row r="174" spans="1:8" ht="16.5">
      <c r="A174" s="60" t="s">
        <v>3419</v>
      </c>
      <c r="B174" s="60" t="s">
        <v>3432</v>
      </c>
      <c r="C174" s="60">
        <v>1510</v>
      </c>
      <c r="D174" s="60" t="s">
        <v>341</v>
      </c>
      <c r="E174" s="62">
        <v>0.2571</v>
      </c>
      <c r="F174" s="60" t="s">
        <v>4150</v>
      </c>
      <c r="H174" s="142"/>
    </row>
    <row r="175" spans="1:8" ht="16.5">
      <c r="A175" s="60" t="s">
        <v>3419</v>
      </c>
      <c r="B175" s="60" t="s">
        <v>3432</v>
      </c>
      <c r="C175" s="60">
        <v>1511</v>
      </c>
      <c r="D175" s="60" t="s">
        <v>342</v>
      </c>
      <c r="E175" s="62">
        <v>0.1425</v>
      </c>
      <c r="F175" s="60" t="s">
        <v>4150</v>
      </c>
      <c r="H175" s="142"/>
    </row>
    <row r="176" spans="1:8" ht="16.5">
      <c r="A176" s="60" t="s">
        <v>3419</v>
      </c>
      <c r="B176" s="60" t="s">
        <v>3432</v>
      </c>
      <c r="C176" s="60">
        <v>1525</v>
      </c>
      <c r="D176" s="60" t="s">
        <v>2613</v>
      </c>
      <c r="E176" s="62">
        <v>0.0926</v>
      </c>
      <c r="F176" s="60" t="s">
        <v>4150</v>
      </c>
      <c r="H176" s="142"/>
    </row>
    <row r="177" spans="1:8" ht="16.5">
      <c r="A177" s="60" t="s">
        <v>3419</v>
      </c>
      <c r="B177" s="60" t="s">
        <v>3432</v>
      </c>
      <c r="C177" s="60" t="s">
        <v>177</v>
      </c>
      <c r="D177" s="60" t="s">
        <v>2614</v>
      </c>
      <c r="E177" s="62">
        <v>0.1542</v>
      </c>
      <c r="F177" s="60" t="s">
        <v>4150</v>
      </c>
      <c r="H177" s="142"/>
    </row>
    <row r="178" spans="1:8" ht="16.5">
      <c r="A178" s="60" t="s">
        <v>3419</v>
      </c>
      <c r="B178" s="60" t="s">
        <v>3432</v>
      </c>
      <c r="C178" s="60">
        <v>1532</v>
      </c>
      <c r="D178" s="60" t="s">
        <v>2615</v>
      </c>
      <c r="E178" s="62">
        <v>0.3936</v>
      </c>
      <c r="F178" s="60" t="s">
        <v>4150</v>
      </c>
      <c r="H178" s="142"/>
    </row>
    <row r="179" spans="1:8" ht="16.5">
      <c r="A179" s="60" t="s">
        <v>3419</v>
      </c>
      <c r="B179" s="60" t="s">
        <v>3432</v>
      </c>
      <c r="C179" s="60">
        <v>1533</v>
      </c>
      <c r="D179" s="60" t="s">
        <v>2616</v>
      </c>
      <c r="E179" s="62">
        <v>0.0953</v>
      </c>
      <c r="F179" s="60" t="s">
        <v>4150</v>
      </c>
      <c r="H179" s="142"/>
    </row>
    <row r="180" spans="1:8" ht="16.5">
      <c r="A180" s="60" t="s">
        <v>3419</v>
      </c>
      <c r="B180" s="60" t="s">
        <v>3432</v>
      </c>
      <c r="C180" s="60">
        <v>1534</v>
      </c>
      <c r="D180" s="60" t="s">
        <v>2617</v>
      </c>
      <c r="E180" s="62">
        <v>0.16510000000000002</v>
      </c>
      <c r="F180" s="60" t="s">
        <v>4150</v>
      </c>
      <c r="H180" s="142"/>
    </row>
    <row r="181" spans="1:8" ht="16.5">
      <c r="A181" s="60" t="s">
        <v>3419</v>
      </c>
      <c r="B181" s="60" t="s">
        <v>3432</v>
      </c>
      <c r="C181" s="60">
        <v>1536</v>
      </c>
      <c r="D181" s="60" t="s">
        <v>2886</v>
      </c>
      <c r="E181" s="62">
        <v>0.1588</v>
      </c>
      <c r="F181" s="60" t="s">
        <v>4150</v>
      </c>
      <c r="H181" s="142"/>
    </row>
    <row r="182" spans="1:8" ht="16.5">
      <c r="A182" s="60" t="s">
        <v>3419</v>
      </c>
      <c r="B182" s="60" t="s">
        <v>3432</v>
      </c>
      <c r="C182" s="60">
        <v>1537</v>
      </c>
      <c r="D182" s="60" t="s">
        <v>3939</v>
      </c>
      <c r="E182" s="62">
        <v>0.2857</v>
      </c>
      <c r="F182" s="60" t="s">
        <v>4150</v>
      </c>
      <c r="H182" s="142"/>
    </row>
    <row r="183" spans="1:8" ht="16.5">
      <c r="A183" s="60" t="s">
        <v>3419</v>
      </c>
      <c r="B183" s="60" t="s">
        <v>3432</v>
      </c>
      <c r="C183" s="60">
        <v>1538</v>
      </c>
      <c r="D183" s="60" t="s">
        <v>3940</v>
      </c>
      <c r="E183" s="62">
        <v>0.1906</v>
      </c>
      <c r="F183" s="60" t="s">
        <v>4150</v>
      </c>
      <c r="H183" s="142"/>
    </row>
    <row r="184" spans="1:8" ht="16.5">
      <c r="A184" s="60" t="s">
        <v>3419</v>
      </c>
      <c r="B184" s="60" t="s">
        <v>3432</v>
      </c>
      <c r="C184" s="60">
        <v>1539</v>
      </c>
      <c r="D184" s="60" t="s">
        <v>3941</v>
      </c>
      <c r="E184" s="62">
        <v>0.4478</v>
      </c>
      <c r="F184" s="60" t="s">
        <v>4150</v>
      </c>
      <c r="H184" s="142"/>
    </row>
    <row r="185" spans="1:8" ht="16.5">
      <c r="A185" s="60" t="s">
        <v>3419</v>
      </c>
      <c r="B185" s="60" t="s">
        <v>3432</v>
      </c>
      <c r="C185" s="60">
        <v>1540</v>
      </c>
      <c r="D185" s="60" t="s">
        <v>3942</v>
      </c>
      <c r="E185" s="62">
        <v>0.1244</v>
      </c>
      <c r="F185" s="60" t="s">
        <v>4150</v>
      </c>
      <c r="H185" s="142"/>
    </row>
    <row r="186" spans="1:8" ht="16.5">
      <c r="A186" s="60" t="s">
        <v>3419</v>
      </c>
      <c r="B186" s="60" t="s">
        <v>3432</v>
      </c>
      <c r="C186" s="60">
        <v>1543</v>
      </c>
      <c r="D186" s="60" t="s">
        <v>3943</v>
      </c>
      <c r="E186" s="62">
        <v>0.1016</v>
      </c>
      <c r="F186" s="60" t="s">
        <v>4150</v>
      </c>
      <c r="H186" s="142"/>
    </row>
    <row r="187" spans="1:8" ht="16.5">
      <c r="A187" s="60" t="s">
        <v>3419</v>
      </c>
      <c r="B187" s="60" t="s">
        <v>3432</v>
      </c>
      <c r="C187" s="60" t="s">
        <v>178</v>
      </c>
      <c r="D187" s="60" t="s">
        <v>3944</v>
      </c>
      <c r="E187" s="62">
        <v>0.1016</v>
      </c>
      <c r="F187" s="60" t="s">
        <v>4150</v>
      </c>
      <c r="H187" s="142"/>
    </row>
    <row r="188" spans="1:8" ht="16.5">
      <c r="A188" s="60" t="s">
        <v>3419</v>
      </c>
      <c r="B188" s="60" t="s">
        <v>3432</v>
      </c>
      <c r="C188" s="60">
        <v>1545</v>
      </c>
      <c r="D188" s="60" t="s">
        <v>3945</v>
      </c>
      <c r="E188" s="62">
        <v>0.1079</v>
      </c>
      <c r="F188" s="60" t="s">
        <v>4150</v>
      </c>
      <c r="H188" s="142"/>
    </row>
    <row r="189" spans="1:8" ht="16.5">
      <c r="A189" s="60" t="s">
        <v>3419</v>
      </c>
      <c r="B189" s="60" t="s">
        <v>3432</v>
      </c>
      <c r="C189" s="60" t="s">
        <v>179</v>
      </c>
      <c r="D189" s="60" t="s">
        <v>3946</v>
      </c>
      <c r="E189" s="62">
        <v>0.1016</v>
      </c>
      <c r="F189" s="60" t="s">
        <v>4150</v>
      </c>
      <c r="H189" s="142"/>
    </row>
    <row r="190" spans="1:8" ht="16.5">
      <c r="A190" s="60" t="s">
        <v>3419</v>
      </c>
      <c r="B190" s="60" t="s">
        <v>3432</v>
      </c>
      <c r="C190" s="60">
        <v>1546</v>
      </c>
      <c r="D190" s="60" t="s">
        <v>3947</v>
      </c>
      <c r="E190" s="62">
        <v>0.0718</v>
      </c>
      <c r="F190" s="60" t="s">
        <v>4150</v>
      </c>
      <c r="H190" s="142"/>
    </row>
    <row r="191" spans="1:8" ht="16.5">
      <c r="A191" s="60" t="s">
        <v>3419</v>
      </c>
      <c r="B191" s="60" t="s">
        <v>3432</v>
      </c>
      <c r="C191" s="60">
        <v>1547</v>
      </c>
      <c r="D191" s="60" t="s">
        <v>3948</v>
      </c>
      <c r="E191" s="62">
        <v>0.2414</v>
      </c>
      <c r="F191" s="60" t="s">
        <v>4150</v>
      </c>
      <c r="H191" s="142"/>
    </row>
    <row r="192" spans="1:8" ht="16.5">
      <c r="A192" s="60" t="s">
        <v>3419</v>
      </c>
      <c r="B192" s="60" t="s">
        <v>3432</v>
      </c>
      <c r="C192" s="60">
        <v>1548</v>
      </c>
      <c r="D192" s="60" t="s">
        <v>3949</v>
      </c>
      <c r="E192" s="62">
        <v>0.273</v>
      </c>
      <c r="F192" s="60" t="s">
        <v>4150</v>
      </c>
      <c r="H192" s="142"/>
    </row>
    <row r="193" spans="1:8" ht="16.5">
      <c r="A193" s="60" t="s">
        <v>3419</v>
      </c>
      <c r="B193" s="60" t="s">
        <v>3432</v>
      </c>
      <c r="C193" s="60">
        <v>1561</v>
      </c>
      <c r="D193" s="60" t="s">
        <v>3951</v>
      </c>
      <c r="E193" s="62">
        <v>0.047767</v>
      </c>
      <c r="F193" s="60" t="s">
        <v>4150</v>
      </c>
      <c r="H193" s="142"/>
    </row>
    <row r="194" spans="1:8" ht="16.5">
      <c r="A194" s="60" t="s">
        <v>3419</v>
      </c>
      <c r="B194" s="60" t="s">
        <v>3432</v>
      </c>
      <c r="C194" s="60">
        <v>1562</v>
      </c>
      <c r="D194" s="60" t="s">
        <v>3952</v>
      </c>
      <c r="E194" s="62">
        <v>0.0382</v>
      </c>
      <c r="F194" s="60" t="s">
        <v>4150</v>
      </c>
      <c r="H194" s="142"/>
    </row>
    <row r="195" spans="1:8" ht="16.5">
      <c r="A195" s="60" t="s">
        <v>3419</v>
      </c>
      <c r="B195" s="60" t="s">
        <v>3432</v>
      </c>
      <c r="C195" s="60">
        <v>1563</v>
      </c>
      <c r="D195" s="60" t="s">
        <v>3953</v>
      </c>
      <c r="E195" s="62">
        <v>0.1146</v>
      </c>
      <c r="F195" s="60" t="s">
        <v>4150</v>
      </c>
      <c r="H195" s="142"/>
    </row>
    <row r="196" spans="1:8" ht="16.5">
      <c r="A196" s="60" t="s">
        <v>3419</v>
      </c>
      <c r="B196" s="60" t="s">
        <v>3432</v>
      </c>
      <c r="C196" s="60" t="s">
        <v>180</v>
      </c>
      <c r="D196" s="60" t="s">
        <v>3954</v>
      </c>
      <c r="E196" s="62">
        <v>0.1166</v>
      </c>
      <c r="F196" s="60" t="s">
        <v>4150</v>
      </c>
      <c r="H196" s="142"/>
    </row>
    <row r="197" spans="1:8" ht="16.5">
      <c r="A197" s="60" t="s">
        <v>3419</v>
      </c>
      <c r="B197" s="60" t="s">
        <v>3432</v>
      </c>
      <c r="C197" s="60">
        <v>1568</v>
      </c>
      <c r="D197" s="60" t="s">
        <v>3960</v>
      </c>
      <c r="E197" s="62">
        <v>0.2292</v>
      </c>
      <c r="F197" s="60" t="s">
        <v>4150</v>
      </c>
      <c r="H197" s="142"/>
    </row>
    <row r="198" spans="1:8" ht="16.5">
      <c r="A198" s="60" t="s">
        <v>3419</v>
      </c>
      <c r="B198" s="60" t="s">
        <v>3432</v>
      </c>
      <c r="C198" s="60">
        <v>1569</v>
      </c>
      <c r="D198" s="60" t="s">
        <v>344</v>
      </c>
      <c r="E198" s="62">
        <v>0.1948</v>
      </c>
      <c r="F198" s="60" t="s">
        <v>4150</v>
      </c>
      <c r="H198" s="142"/>
    </row>
    <row r="199" spans="1:8" ht="16.5">
      <c r="A199" s="60" t="s">
        <v>3419</v>
      </c>
      <c r="B199" s="60" t="s">
        <v>3432</v>
      </c>
      <c r="C199" s="60">
        <v>1570</v>
      </c>
      <c r="D199" s="60" t="s">
        <v>345</v>
      </c>
      <c r="E199" s="62">
        <v>0.1948</v>
      </c>
      <c r="F199" s="60" t="s">
        <v>4150</v>
      </c>
      <c r="H199" s="142"/>
    </row>
    <row r="200" spans="1:8" ht="16.5">
      <c r="A200" s="60" t="s">
        <v>3419</v>
      </c>
      <c r="B200" s="60" t="s">
        <v>3432</v>
      </c>
      <c r="C200" s="60" t="s">
        <v>182</v>
      </c>
      <c r="D200" s="60" t="s">
        <v>347</v>
      </c>
      <c r="E200" s="62">
        <v>0.0974</v>
      </c>
      <c r="F200" s="60" t="s">
        <v>4150</v>
      </c>
      <c r="H200" s="142"/>
    </row>
    <row r="201" spans="1:8" ht="16.5">
      <c r="A201" s="60" t="s">
        <v>3419</v>
      </c>
      <c r="B201" s="60" t="s">
        <v>3432</v>
      </c>
      <c r="C201" s="60">
        <v>1574</v>
      </c>
      <c r="D201" s="60" t="s">
        <v>137</v>
      </c>
      <c r="E201" s="62">
        <v>0.3208</v>
      </c>
      <c r="F201" s="60" t="s">
        <v>4150</v>
      </c>
      <c r="H201" s="142"/>
    </row>
    <row r="202" spans="1:8" ht="16.5">
      <c r="A202" s="60" t="s">
        <v>3419</v>
      </c>
      <c r="B202" s="60" t="s">
        <v>3432</v>
      </c>
      <c r="C202" s="60">
        <v>1575</v>
      </c>
      <c r="D202" s="60" t="s">
        <v>138</v>
      </c>
      <c r="E202" s="62">
        <v>0.1719</v>
      </c>
      <c r="F202" s="60" t="s">
        <v>4150</v>
      </c>
      <c r="H202" s="142"/>
    </row>
    <row r="203" spans="1:8" ht="16.5">
      <c r="A203" s="60" t="s">
        <v>3419</v>
      </c>
      <c r="B203" s="60" t="s">
        <v>3432</v>
      </c>
      <c r="C203" s="60">
        <v>1576</v>
      </c>
      <c r="D203" s="60" t="s">
        <v>139</v>
      </c>
      <c r="E203" s="62">
        <v>0.2349</v>
      </c>
      <c r="F203" s="60" t="s">
        <v>4150</v>
      </c>
      <c r="H203" s="142"/>
    </row>
    <row r="204" spans="1:8" ht="16.5">
      <c r="A204" s="60" t="s">
        <v>3419</v>
      </c>
      <c r="B204" s="60" t="s">
        <v>3432</v>
      </c>
      <c r="C204" s="60">
        <v>1579</v>
      </c>
      <c r="D204" s="60" t="s">
        <v>140</v>
      </c>
      <c r="E204" s="62">
        <v>0.1266</v>
      </c>
      <c r="F204" s="60" t="s">
        <v>4150</v>
      </c>
      <c r="H204" s="142"/>
    </row>
    <row r="205" spans="1:8" ht="16.5">
      <c r="A205" s="60" t="s">
        <v>3538</v>
      </c>
      <c r="B205" s="60" t="s">
        <v>3539</v>
      </c>
      <c r="C205" s="60" t="s">
        <v>3540</v>
      </c>
      <c r="D205" s="61"/>
      <c r="E205" s="63">
        <v>0.1836</v>
      </c>
      <c r="F205" s="60" t="s">
        <v>4310</v>
      </c>
      <c r="H205" s="142"/>
    </row>
    <row r="206" spans="1:8" ht="16.5">
      <c r="A206" s="60" t="s">
        <v>3419</v>
      </c>
      <c r="B206" s="60" t="s">
        <v>3432</v>
      </c>
      <c r="C206" s="60">
        <v>1581</v>
      </c>
      <c r="D206" s="60" t="s">
        <v>141</v>
      </c>
      <c r="E206" s="62">
        <v>0.1646</v>
      </c>
      <c r="F206" s="60" t="s">
        <v>4150</v>
      </c>
      <c r="H206" s="142"/>
    </row>
    <row r="207" spans="1:8" ht="16.5">
      <c r="A207" s="60" t="s">
        <v>3419</v>
      </c>
      <c r="B207" s="60" t="s">
        <v>3432</v>
      </c>
      <c r="C207" s="60" t="s">
        <v>183</v>
      </c>
      <c r="D207" s="60" t="s">
        <v>142</v>
      </c>
      <c r="E207" s="62">
        <v>0.0759</v>
      </c>
      <c r="F207" s="60" t="s">
        <v>4150</v>
      </c>
      <c r="H207" s="142"/>
    </row>
    <row r="208" spans="1:8" ht="16.5">
      <c r="A208" s="60" t="s">
        <v>3419</v>
      </c>
      <c r="B208" s="60" t="s">
        <v>3432</v>
      </c>
      <c r="C208" s="60">
        <v>1582</v>
      </c>
      <c r="D208" s="60" t="s">
        <v>143</v>
      </c>
      <c r="E208" s="62">
        <v>0.1456</v>
      </c>
      <c r="F208" s="60" t="s">
        <v>4150</v>
      </c>
      <c r="H208" s="142"/>
    </row>
    <row r="209" spans="1:8" ht="16.5">
      <c r="A209" s="60" t="s">
        <v>3419</v>
      </c>
      <c r="B209" s="60" t="s">
        <v>3432</v>
      </c>
      <c r="C209" s="60">
        <v>1583</v>
      </c>
      <c r="D209" s="60" t="s">
        <v>144</v>
      </c>
      <c r="E209" s="62">
        <v>0.1583</v>
      </c>
      <c r="F209" s="60" t="s">
        <v>4150</v>
      </c>
      <c r="H209" s="142"/>
    </row>
    <row r="210" spans="1:8" ht="16.5">
      <c r="A210" s="60" t="s">
        <v>3419</v>
      </c>
      <c r="B210" s="60" t="s">
        <v>3432</v>
      </c>
      <c r="C210" s="60">
        <v>1584</v>
      </c>
      <c r="D210" s="60" t="s">
        <v>145</v>
      </c>
      <c r="E210" s="62">
        <v>0.1662</v>
      </c>
      <c r="F210" s="60" t="s">
        <v>4150</v>
      </c>
      <c r="H210" s="142"/>
    </row>
    <row r="211" spans="1:8" ht="16.5">
      <c r="A211" s="60" t="s">
        <v>3419</v>
      </c>
      <c r="B211" s="60" t="s">
        <v>3432</v>
      </c>
      <c r="C211" s="60">
        <v>1585</v>
      </c>
      <c r="D211" s="60" t="s">
        <v>146</v>
      </c>
      <c r="E211" s="62">
        <v>0.3038</v>
      </c>
      <c r="F211" s="60" t="s">
        <v>4150</v>
      </c>
      <c r="H211" s="142"/>
    </row>
    <row r="212" spans="1:8" ht="16.5">
      <c r="A212" s="60" t="s">
        <v>3419</v>
      </c>
      <c r="B212" s="60" t="s">
        <v>3432</v>
      </c>
      <c r="C212" s="60">
        <v>1586</v>
      </c>
      <c r="D212" s="60" t="s">
        <v>147</v>
      </c>
      <c r="E212" s="62">
        <v>0.2722</v>
      </c>
      <c r="F212" s="60" t="s">
        <v>4150</v>
      </c>
      <c r="H212" s="142"/>
    </row>
    <row r="213" spans="1:8" ht="16.5">
      <c r="A213" s="60" t="s">
        <v>3419</v>
      </c>
      <c r="B213" s="60" t="s">
        <v>3432</v>
      </c>
      <c r="C213" s="60">
        <v>1588</v>
      </c>
      <c r="D213" s="60" t="s">
        <v>148</v>
      </c>
      <c r="E213" s="62">
        <v>0.342</v>
      </c>
      <c r="F213" s="60" t="s">
        <v>4150</v>
      </c>
      <c r="H213" s="142"/>
    </row>
    <row r="214" spans="1:8" ht="16.5">
      <c r="A214" s="60" t="s">
        <v>3419</v>
      </c>
      <c r="B214" s="60" t="s">
        <v>3432</v>
      </c>
      <c r="C214" s="60">
        <v>1589</v>
      </c>
      <c r="D214" s="60" t="s">
        <v>149</v>
      </c>
      <c r="E214" s="62">
        <v>0.1511</v>
      </c>
      <c r="F214" s="60" t="s">
        <v>4150</v>
      </c>
      <c r="H214" s="142"/>
    </row>
    <row r="215" spans="1:8" ht="16.5">
      <c r="A215" s="60" t="s">
        <v>3419</v>
      </c>
      <c r="B215" s="60" t="s">
        <v>3432</v>
      </c>
      <c r="C215" s="60">
        <v>1590</v>
      </c>
      <c r="D215" s="60" t="s">
        <v>150</v>
      </c>
      <c r="E215" s="62">
        <v>0.205568</v>
      </c>
      <c r="F215" s="60" t="s">
        <v>4150</v>
      </c>
      <c r="H215" s="142"/>
    </row>
    <row r="216" spans="1:8" ht="16.5">
      <c r="A216" s="60" t="s">
        <v>3419</v>
      </c>
      <c r="B216" s="60" t="s">
        <v>3432</v>
      </c>
      <c r="C216" s="60">
        <v>1591</v>
      </c>
      <c r="D216" s="60" t="s">
        <v>151</v>
      </c>
      <c r="E216" s="62">
        <v>0.04032</v>
      </c>
      <c r="F216" s="60" t="s">
        <v>4150</v>
      </c>
      <c r="H216" s="142"/>
    </row>
    <row r="217" spans="1:8" ht="16.5">
      <c r="A217" s="60" t="s">
        <v>3419</v>
      </c>
      <c r="B217" s="60" t="s">
        <v>3432</v>
      </c>
      <c r="C217" s="60">
        <v>1604</v>
      </c>
      <c r="D217" s="60" t="s">
        <v>159</v>
      </c>
      <c r="E217" s="62">
        <v>0.4192</v>
      </c>
      <c r="F217" s="60" t="s">
        <v>4150</v>
      </c>
      <c r="H217" s="142"/>
    </row>
    <row r="218" spans="1:8" ht="16.5">
      <c r="A218" s="60" t="s">
        <v>3419</v>
      </c>
      <c r="B218" s="60" t="s">
        <v>3432</v>
      </c>
      <c r="C218" s="60">
        <v>1606</v>
      </c>
      <c r="D218" s="60" t="s">
        <v>161</v>
      </c>
      <c r="E218" s="62">
        <v>0.2217</v>
      </c>
      <c r="F218" s="60" t="s">
        <v>4150</v>
      </c>
      <c r="H218" s="142"/>
    </row>
    <row r="219" spans="1:8" ht="16.5">
      <c r="A219" s="60" t="s">
        <v>3419</v>
      </c>
      <c r="B219" s="60" t="s">
        <v>3432</v>
      </c>
      <c r="C219" s="60">
        <v>1610</v>
      </c>
      <c r="D219" s="60" t="s">
        <v>3436</v>
      </c>
      <c r="E219" s="62">
        <v>0.0916</v>
      </c>
      <c r="F219" s="60" t="s">
        <v>4150</v>
      </c>
      <c r="H219" s="142"/>
    </row>
    <row r="220" spans="1:8" ht="16.5">
      <c r="A220" s="60" t="s">
        <v>3419</v>
      </c>
      <c r="B220" s="60" t="s">
        <v>3432</v>
      </c>
      <c r="C220" s="60">
        <v>1611</v>
      </c>
      <c r="D220" s="60" t="s">
        <v>3437</v>
      </c>
      <c r="E220" s="62">
        <v>0.1146</v>
      </c>
      <c r="F220" s="60" t="s">
        <v>4150</v>
      </c>
      <c r="H220" s="142"/>
    </row>
    <row r="221" spans="1:8" ht="16.5">
      <c r="A221" s="60" t="s">
        <v>3419</v>
      </c>
      <c r="B221" s="60" t="s">
        <v>3432</v>
      </c>
      <c r="C221" s="60">
        <v>1615</v>
      </c>
      <c r="D221" s="60" t="s">
        <v>3438</v>
      </c>
      <c r="E221" s="62">
        <v>0.2484</v>
      </c>
      <c r="F221" s="60" t="s">
        <v>4150</v>
      </c>
      <c r="H221" s="142"/>
    </row>
    <row r="222" spans="1:8" ht="16.5">
      <c r="A222" s="60" t="s">
        <v>3419</v>
      </c>
      <c r="B222" s="60" t="s">
        <v>3432</v>
      </c>
      <c r="C222" s="60">
        <v>1616</v>
      </c>
      <c r="D222" s="60" t="s">
        <v>3439</v>
      </c>
      <c r="E222" s="62">
        <v>0.2304</v>
      </c>
      <c r="F222" s="60" t="s">
        <v>4150</v>
      </c>
      <c r="H222" s="142"/>
    </row>
    <row r="223" spans="1:8" ht="16.5">
      <c r="A223" s="60" t="s">
        <v>3419</v>
      </c>
      <c r="B223" s="60" t="s">
        <v>3432</v>
      </c>
      <c r="C223" s="60">
        <v>1620</v>
      </c>
      <c r="D223" s="60" t="s">
        <v>3440</v>
      </c>
      <c r="E223" s="62">
        <v>0.2752</v>
      </c>
      <c r="F223" s="60" t="s">
        <v>4150</v>
      </c>
      <c r="H223" s="142"/>
    </row>
    <row r="224" spans="1:8" ht="16.5">
      <c r="A224" s="60" t="s">
        <v>3419</v>
      </c>
      <c r="B224" s="60" t="s">
        <v>3432</v>
      </c>
      <c r="C224" s="60">
        <v>1621</v>
      </c>
      <c r="D224" s="60" t="s">
        <v>3441</v>
      </c>
      <c r="E224" s="62">
        <v>0.1088</v>
      </c>
      <c r="F224" s="60" t="s">
        <v>4150</v>
      </c>
      <c r="H224" s="142"/>
    </row>
    <row r="225" spans="1:8" ht="16.5">
      <c r="A225" s="60" t="s">
        <v>3419</v>
      </c>
      <c r="B225" s="60" t="s">
        <v>3432</v>
      </c>
      <c r="C225" s="60">
        <v>1625</v>
      </c>
      <c r="D225" s="60" t="s">
        <v>3442</v>
      </c>
      <c r="E225" s="62">
        <v>0.1984</v>
      </c>
      <c r="F225" s="60" t="s">
        <v>4150</v>
      </c>
      <c r="H225" s="142"/>
    </row>
    <row r="226" spans="1:8" ht="16.5">
      <c r="A226" s="60" t="s">
        <v>3419</v>
      </c>
      <c r="B226" s="60" t="s">
        <v>3432</v>
      </c>
      <c r="C226" s="60">
        <v>1628</v>
      </c>
      <c r="D226" s="60" t="s">
        <v>3443</v>
      </c>
      <c r="E226" s="62">
        <v>0.1152</v>
      </c>
      <c r="F226" s="60" t="s">
        <v>4150</v>
      </c>
      <c r="H226" s="142"/>
    </row>
    <row r="227" spans="1:8" ht="16.5">
      <c r="A227" s="60" t="s">
        <v>3419</v>
      </c>
      <c r="B227" s="60" t="s">
        <v>3432</v>
      </c>
      <c r="C227" s="60">
        <v>1629</v>
      </c>
      <c r="D227" s="60" t="s">
        <v>3444</v>
      </c>
      <c r="E227" s="62">
        <v>0.1503</v>
      </c>
      <c r="F227" s="60" t="s">
        <v>4150</v>
      </c>
      <c r="H227" s="142"/>
    </row>
    <row r="228" spans="1:8" ht="16.5">
      <c r="A228" s="60" t="s">
        <v>3419</v>
      </c>
      <c r="B228" s="60" t="s">
        <v>3432</v>
      </c>
      <c r="C228" s="60">
        <v>1630</v>
      </c>
      <c r="D228" s="60" t="s">
        <v>386</v>
      </c>
      <c r="E228" s="62">
        <v>0.1503</v>
      </c>
      <c r="F228" s="60" t="s">
        <v>4150</v>
      </c>
      <c r="H228" s="142"/>
    </row>
    <row r="229" spans="1:8" ht="16.5">
      <c r="A229" s="60" t="s">
        <v>3419</v>
      </c>
      <c r="B229" s="60" t="s">
        <v>3432</v>
      </c>
      <c r="C229" s="60">
        <v>1631</v>
      </c>
      <c r="D229" s="60" t="s">
        <v>387</v>
      </c>
      <c r="E229" s="62">
        <v>0.2004</v>
      </c>
      <c r="F229" s="60" t="s">
        <v>4150</v>
      </c>
      <c r="H229" s="142"/>
    </row>
    <row r="230" spans="1:8" ht="16.5">
      <c r="A230" s="60" t="s">
        <v>3419</v>
      </c>
      <c r="B230" s="60" t="s">
        <v>3432</v>
      </c>
      <c r="C230" s="60">
        <v>1632</v>
      </c>
      <c r="D230" s="60" t="s">
        <v>388</v>
      </c>
      <c r="E230" s="62">
        <v>0.0952</v>
      </c>
      <c r="F230" s="60" t="s">
        <v>4150</v>
      </c>
      <c r="H230" s="142"/>
    </row>
    <row r="231" spans="1:8" ht="16.5">
      <c r="A231" s="60" t="s">
        <v>3419</v>
      </c>
      <c r="B231" s="60" t="s">
        <v>3432</v>
      </c>
      <c r="C231" s="60">
        <v>1634</v>
      </c>
      <c r="D231" s="60" t="s">
        <v>389</v>
      </c>
      <c r="E231" s="62">
        <v>0.1205</v>
      </c>
      <c r="F231" s="60" t="s">
        <v>4150</v>
      </c>
      <c r="H231" s="142"/>
    </row>
    <row r="232" spans="1:8" ht="16.5">
      <c r="A232" s="60" t="s">
        <v>3419</v>
      </c>
      <c r="B232" s="60" t="s">
        <v>3432</v>
      </c>
      <c r="C232" s="60">
        <v>1635</v>
      </c>
      <c r="D232" s="60" t="s">
        <v>3083</v>
      </c>
      <c r="E232" s="62">
        <v>0.1202</v>
      </c>
      <c r="F232" s="60" t="s">
        <v>4150</v>
      </c>
      <c r="H232" s="142"/>
    </row>
    <row r="233" spans="1:8" ht="16.5">
      <c r="A233" s="60" t="s">
        <v>3419</v>
      </c>
      <c r="B233" s="60" t="s">
        <v>3432</v>
      </c>
      <c r="C233" s="60">
        <v>1636</v>
      </c>
      <c r="D233" s="60" t="s">
        <v>3084</v>
      </c>
      <c r="E233" s="62">
        <v>0.1503</v>
      </c>
      <c r="F233" s="60" t="s">
        <v>4150</v>
      </c>
      <c r="H233" s="142"/>
    </row>
    <row r="234" spans="1:8" ht="16.5">
      <c r="A234" s="60" t="s">
        <v>3419</v>
      </c>
      <c r="B234" s="60" t="s">
        <v>3432</v>
      </c>
      <c r="C234" s="60">
        <v>1637</v>
      </c>
      <c r="D234" s="60" t="s">
        <v>986</v>
      </c>
      <c r="E234" s="62">
        <v>0.1503</v>
      </c>
      <c r="F234" s="60" t="s">
        <v>4150</v>
      </c>
      <c r="H234" s="142"/>
    </row>
    <row r="235" spans="1:8" ht="16.5">
      <c r="A235" s="60" t="s">
        <v>3419</v>
      </c>
      <c r="B235" s="60" t="s">
        <v>3432</v>
      </c>
      <c r="C235" s="60">
        <v>1638</v>
      </c>
      <c r="D235" s="60" t="s">
        <v>987</v>
      </c>
      <c r="E235" s="62">
        <v>0.1804</v>
      </c>
      <c r="F235" s="60" t="s">
        <v>4150</v>
      </c>
      <c r="H235" s="142"/>
    </row>
    <row r="236" spans="1:8" ht="16.5">
      <c r="A236" s="60" t="s">
        <v>3419</v>
      </c>
      <c r="B236" s="60" t="s">
        <v>3432</v>
      </c>
      <c r="C236" s="61" t="s">
        <v>3976</v>
      </c>
      <c r="D236" s="61" t="s">
        <v>988</v>
      </c>
      <c r="E236" s="62">
        <v>0.1202</v>
      </c>
      <c r="F236" s="60" t="s">
        <v>4150</v>
      </c>
      <c r="H236" s="142"/>
    </row>
    <row r="237" spans="1:8" ht="16.5">
      <c r="A237" s="60" t="s">
        <v>3419</v>
      </c>
      <c r="B237" s="60" t="s">
        <v>3432</v>
      </c>
      <c r="C237" s="61" t="s">
        <v>3977</v>
      </c>
      <c r="D237" s="61" t="s">
        <v>4032</v>
      </c>
      <c r="E237" s="62">
        <v>0.1246</v>
      </c>
      <c r="F237" s="60" t="s">
        <v>4150</v>
      </c>
      <c r="H237" s="142"/>
    </row>
    <row r="238" spans="1:8" ht="16.5">
      <c r="A238" s="60" t="s">
        <v>3419</v>
      </c>
      <c r="B238" s="60" t="s">
        <v>3432</v>
      </c>
      <c r="C238" s="61" t="s">
        <v>3978</v>
      </c>
      <c r="D238" s="61" t="s">
        <v>4033</v>
      </c>
      <c r="E238" s="62">
        <v>0.2322</v>
      </c>
      <c r="F238" s="60" t="s">
        <v>4150</v>
      </c>
      <c r="H238" s="142"/>
    </row>
    <row r="239" spans="1:8" ht="16.5">
      <c r="A239" s="60" t="s">
        <v>3419</v>
      </c>
      <c r="B239" s="60" t="s">
        <v>3432</v>
      </c>
      <c r="C239" s="61" t="s">
        <v>3979</v>
      </c>
      <c r="D239" s="61" t="s">
        <v>4034</v>
      </c>
      <c r="E239" s="62">
        <v>0.2162</v>
      </c>
      <c r="F239" s="60" t="s">
        <v>4150</v>
      </c>
      <c r="H239" s="142"/>
    </row>
    <row r="240" spans="1:8" ht="16.5">
      <c r="A240" s="60" t="s">
        <v>3419</v>
      </c>
      <c r="B240" s="60" t="s">
        <v>3432</v>
      </c>
      <c r="C240" s="61" t="s">
        <v>3980</v>
      </c>
      <c r="D240" s="61" t="s">
        <v>4035</v>
      </c>
      <c r="E240" s="62">
        <v>0.2333</v>
      </c>
      <c r="F240" s="60" t="s">
        <v>4150</v>
      </c>
      <c r="H240" s="142"/>
    </row>
    <row r="241" spans="1:8" ht="16.5">
      <c r="A241" s="60" t="s">
        <v>3419</v>
      </c>
      <c r="B241" s="60" t="s">
        <v>3432</v>
      </c>
      <c r="C241" s="61" t="s">
        <v>3981</v>
      </c>
      <c r="D241" s="61" t="s">
        <v>4036</v>
      </c>
      <c r="E241" s="62">
        <v>0.243</v>
      </c>
      <c r="F241" s="60" t="s">
        <v>4150</v>
      </c>
      <c r="H241" s="142"/>
    </row>
    <row r="242" spans="1:8" ht="16.5">
      <c r="A242" s="60" t="s">
        <v>3419</v>
      </c>
      <c r="B242" s="60" t="s">
        <v>3432</v>
      </c>
      <c r="C242" s="61" t="s">
        <v>3982</v>
      </c>
      <c r="D242" s="61" t="s">
        <v>4037</v>
      </c>
      <c r="E242" s="62">
        <v>0.3382</v>
      </c>
      <c r="F242" s="60" t="s">
        <v>4150</v>
      </c>
      <c r="H242" s="142"/>
    </row>
    <row r="243" spans="1:8" ht="16.5">
      <c r="A243" s="60" t="s">
        <v>3419</v>
      </c>
      <c r="B243" s="60" t="s">
        <v>3432</v>
      </c>
      <c r="C243" s="61" t="s">
        <v>3983</v>
      </c>
      <c r="D243" s="61" t="s">
        <v>4038</v>
      </c>
      <c r="E243" s="62">
        <v>0.2103</v>
      </c>
      <c r="F243" s="60" t="s">
        <v>4150</v>
      </c>
      <c r="H243" s="142"/>
    </row>
    <row r="244" spans="1:8" ht="16.5">
      <c r="A244" s="60" t="s">
        <v>3419</v>
      </c>
      <c r="B244" s="60" t="s">
        <v>3432</v>
      </c>
      <c r="C244" s="61" t="s">
        <v>3984</v>
      </c>
      <c r="D244" s="61" t="s">
        <v>4039</v>
      </c>
      <c r="E244" s="62">
        <v>0.1563</v>
      </c>
      <c r="F244" s="60" t="s">
        <v>4150</v>
      </c>
      <c r="H244" s="142"/>
    </row>
    <row r="245" spans="1:8" ht="16.5">
      <c r="A245" s="60" t="s">
        <v>3419</v>
      </c>
      <c r="B245" s="60" t="s">
        <v>3432</v>
      </c>
      <c r="C245" s="61" t="s">
        <v>3985</v>
      </c>
      <c r="D245" s="61" t="s">
        <v>4040</v>
      </c>
      <c r="E245" s="62">
        <v>0.3344</v>
      </c>
      <c r="F245" s="60" t="s">
        <v>4150</v>
      </c>
      <c r="H245" s="142"/>
    </row>
    <row r="246" spans="1:8" ht="16.5">
      <c r="A246" s="60" t="s">
        <v>3419</v>
      </c>
      <c r="B246" s="60" t="s">
        <v>3432</v>
      </c>
      <c r="C246" s="61" t="s">
        <v>3986</v>
      </c>
      <c r="D246" s="61" t="s">
        <v>4041</v>
      </c>
      <c r="E246" s="62">
        <v>0.1287</v>
      </c>
      <c r="F246" s="60" t="s">
        <v>4150</v>
      </c>
      <c r="H246" s="142"/>
    </row>
    <row r="247" spans="1:8" ht="16.5">
      <c r="A247" s="60" t="s">
        <v>3419</v>
      </c>
      <c r="B247" s="60" t="s">
        <v>3432</v>
      </c>
      <c r="C247" s="61" t="s">
        <v>3987</v>
      </c>
      <c r="D247" s="61" t="s">
        <v>4042</v>
      </c>
      <c r="E247" s="62">
        <v>0.2458</v>
      </c>
      <c r="F247" s="60" t="s">
        <v>4150</v>
      </c>
      <c r="H247" s="142"/>
    </row>
    <row r="248" spans="1:8" ht="16.5">
      <c r="A248" s="60" t="s">
        <v>3419</v>
      </c>
      <c r="B248" s="60" t="s">
        <v>3432</v>
      </c>
      <c r="C248" s="61" t="s">
        <v>3988</v>
      </c>
      <c r="D248" s="61" t="s">
        <v>4043</v>
      </c>
      <c r="E248" s="62">
        <v>0.1908</v>
      </c>
      <c r="F248" s="60" t="s">
        <v>4150</v>
      </c>
      <c r="H248" s="142"/>
    </row>
    <row r="249" spans="1:8" ht="16.5">
      <c r="A249" s="60" t="s">
        <v>3419</v>
      </c>
      <c r="B249" s="60" t="s">
        <v>3432</v>
      </c>
      <c r="C249" s="61" t="s">
        <v>3989</v>
      </c>
      <c r="D249" s="61" t="s">
        <v>4044</v>
      </c>
      <c r="E249" s="62">
        <v>0.237</v>
      </c>
      <c r="F249" s="60" t="s">
        <v>4150</v>
      </c>
      <c r="H249" s="142"/>
    </row>
    <row r="250" spans="1:8" ht="16.5">
      <c r="A250" s="60" t="s">
        <v>3419</v>
      </c>
      <c r="B250" s="60" t="s">
        <v>3432</v>
      </c>
      <c r="C250" s="61" t="s">
        <v>3990</v>
      </c>
      <c r="D250" s="61" t="s">
        <v>4045</v>
      </c>
      <c r="E250" s="62">
        <v>0.1824</v>
      </c>
      <c r="F250" s="60" t="s">
        <v>4150</v>
      </c>
      <c r="H250" s="142"/>
    </row>
    <row r="251" spans="1:8" ht="16.5">
      <c r="A251" s="60" t="s">
        <v>3419</v>
      </c>
      <c r="B251" s="60" t="s">
        <v>3432</v>
      </c>
      <c r="C251" s="61" t="s">
        <v>3991</v>
      </c>
      <c r="D251" s="61" t="s">
        <v>4046</v>
      </c>
      <c r="E251" s="62">
        <v>0.2905</v>
      </c>
      <c r="F251" s="60" t="s">
        <v>4150</v>
      </c>
      <c r="H251" s="142"/>
    </row>
    <row r="252" spans="1:8" ht="16.5">
      <c r="A252" s="60" t="s">
        <v>3419</v>
      </c>
      <c r="B252" s="60" t="s">
        <v>3432</v>
      </c>
      <c r="C252" s="61" t="s">
        <v>3992</v>
      </c>
      <c r="D252" s="61" t="s">
        <v>4047</v>
      </c>
      <c r="E252" s="62">
        <v>0.2523</v>
      </c>
      <c r="F252" s="60" t="s">
        <v>4150</v>
      </c>
      <c r="H252" s="142"/>
    </row>
    <row r="253" spans="1:8" ht="16.5">
      <c r="A253" s="60" t="s">
        <v>3419</v>
      </c>
      <c r="B253" s="60" t="s">
        <v>3432</v>
      </c>
      <c r="C253" s="61" t="s">
        <v>3993</v>
      </c>
      <c r="D253" s="61" t="s">
        <v>4048</v>
      </c>
      <c r="E253" s="62">
        <v>0.1392</v>
      </c>
      <c r="F253" s="60" t="s">
        <v>4150</v>
      </c>
      <c r="H253" s="142"/>
    </row>
    <row r="254" spans="1:8" ht="16.5">
      <c r="A254" s="60" t="s">
        <v>3419</v>
      </c>
      <c r="B254" s="60" t="s">
        <v>3432</v>
      </c>
      <c r="C254" s="61" t="s">
        <v>3994</v>
      </c>
      <c r="D254" s="61" t="s">
        <v>4049</v>
      </c>
      <c r="E254" s="62">
        <v>0.1305</v>
      </c>
      <c r="F254" s="60" t="s">
        <v>4150</v>
      </c>
      <c r="H254" s="142"/>
    </row>
    <row r="255" spans="1:8" ht="16.5">
      <c r="A255" s="60" t="s">
        <v>3419</v>
      </c>
      <c r="B255" s="60" t="s">
        <v>3432</v>
      </c>
      <c r="C255" s="61" t="s">
        <v>1160</v>
      </c>
      <c r="D255" s="61" t="s">
        <v>4050</v>
      </c>
      <c r="E255" s="62">
        <v>0.132</v>
      </c>
      <c r="F255" s="60" t="s">
        <v>4150</v>
      </c>
      <c r="H255" s="142"/>
    </row>
    <row r="256" spans="1:8" ht="16.5">
      <c r="A256" s="60" t="s">
        <v>3419</v>
      </c>
      <c r="B256" s="60" t="s">
        <v>3432</v>
      </c>
      <c r="C256" s="61" t="s">
        <v>1161</v>
      </c>
      <c r="D256" s="61" t="s">
        <v>4051</v>
      </c>
      <c r="E256" s="62">
        <v>0.135</v>
      </c>
      <c r="F256" s="60" t="s">
        <v>4150</v>
      </c>
      <c r="H256" s="142"/>
    </row>
    <row r="257" spans="1:8" ht="16.5">
      <c r="A257" s="60" t="s">
        <v>3419</v>
      </c>
      <c r="B257" s="60" t="s">
        <v>3432</v>
      </c>
      <c r="C257" s="61" t="s">
        <v>1162</v>
      </c>
      <c r="D257" s="61" t="s">
        <v>4052</v>
      </c>
      <c r="E257" s="62">
        <v>0.138</v>
      </c>
      <c r="F257" s="60" t="s">
        <v>4150</v>
      </c>
      <c r="H257" s="142"/>
    </row>
    <row r="258" spans="1:8" ht="16.5">
      <c r="A258" s="60" t="s">
        <v>3419</v>
      </c>
      <c r="B258" s="60" t="s">
        <v>3432</v>
      </c>
      <c r="C258" s="61" t="s">
        <v>1163</v>
      </c>
      <c r="D258" s="61" t="s">
        <v>1182</v>
      </c>
      <c r="E258" s="62">
        <v>0.1139</v>
      </c>
      <c r="F258" s="60" t="s">
        <v>4150</v>
      </c>
      <c r="H258" s="142"/>
    </row>
    <row r="259" spans="1:8" ht="16.5">
      <c r="A259" s="60" t="s">
        <v>3419</v>
      </c>
      <c r="B259" s="60" t="s">
        <v>3432</v>
      </c>
      <c r="C259" s="61" t="s">
        <v>1164</v>
      </c>
      <c r="D259" s="61" t="s">
        <v>3085</v>
      </c>
      <c r="E259" s="62">
        <v>0.2215</v>
      </c>
      <c r="F259" s="60" t="s">
        <v>4150</v>
      </c>
      <c r="H259" s="142"/>
    </row>
    <row r="260" spans="1:8" ht="16.5">
      <c r="A260" s="60" t="s">
        <v>3419</v>
      </c>
      <c r="B260" s="60" t="s">
        <v>3432</v>
      </c>
      <c r="C260" s="61" t="s">
        <v>1165</v>
      </c>
      <c r="D260" s="61" t="s">
        <v>2167</v>
      </c>
      <c r="E260" s="62">
        <v>0.521</v>
      </c>
      <c r="F260" s="60" t="s">
        <v>4150</v>
      </c>
      <c r="H260" s="142"/>
    </row>
    <row r="261" spans="1:8" ht="16.5">
      <c r="A261" s="60" t="s">
        <v>3419</v>
      </c>
      <c r="B261" s="60" t="s">
        <v>3432</v>
      </c>
      <c r="C261" s="61" t="s">
        <v>1166</v>
      </c>
      <c r="D261" s="61" t="s">
        <v>2168</v>
      </c>
      <c r="E261" s="62">
        <v>0.1324</v>
      </c>
      <c r="F261" s="60" t="s">
        <v>4150</v>
      </c>
      <c r="H261" s="142"/>
    </row>
    <row r="262" spans="1:8" ht="16.5">
      <c r="A262" s="60" t="s">
        <v>3419</v>
      </c>
      <c r="B262" s="60" t="s">
        <v>3432</v>
      </c>
      <c r="C262" s="61" t="s">
        <v>1167</v>
      </c>
      <c r="D262" s="61" t="s">
        <v>4128</v>
      </c>
      <c r="E262" s="62">
        <v>0.1578</v>
      </c>
      <c r="F262" s="60" t="s">
        <v>4150</v>
      </c>
      <c r="H262" s="142"/>
    </row>
    <row r="263" spans="1:8" ht="16.5">
      <c r="A263" s="60" t="s">
        <v>3424</v>
      </c>
      <c r="B263" s="64" t="s">
        <v>3432</v>
      </c>
      <c r="C263" s="64">
        <v>1732</v>
      </c>
      <c r="D263" s="61"/>
      <c r="E263" s="65">
        <v>0.5667</v>
      </c>
      <c r="F263" s="64" t="s">
        <v>2596</v>
      </c>
      <c r="H263" s="142"/>
    </row>
    <row r="264" spans="1:8" ht="16.5">
      <c r="A264" s="60" t="s">
        <v>3419</v>
      </c>
      <c r="B264" s="60" t="s">
        <v>3432</v>
      </c>
      <c r="C264" s="61" t="s">
        <v>1168</v>
      </c>
      <c r="D264" s="61" t="s">
        <v>4129</v>
      </c>
      <c r="E264" s="62">
        <v>0.126</v>
      </c>
      <c r="F264" s="60" t="s">
        <v>4150</v>
      </c>
      <c r="H264" s="142"/>
    </row>
    <row r="265" spans="1:8" ht="16.5">
      <c r="A265" s="60" t="s">
        <v>3419</v>
      </c>
      <c r="B265" s="60" t="s">
        <v>3432</v>
      </c>
      <c r="C265" s="61" t="s">
        <v>1169</v>
      </c>
      <c r="D265" s="61" t="s">
        <v>4130</v>
      </c>
      <c r="E265" s="62">
        <v>0.1512</v>
      </c>
      <c r="F265" s="60" t="s">
        <v>4150</v>
      </c>
      <c r="H265" s="142"/>
    </row>
    <row r="266" spans="1:8" ht="16.5">
      <c r="A266" s="60" t="s">
        <v>3419</v>
      </c>
      <c r="B266" s="60" t="s">
        <v>3432</v>
      </c>
      <c r="C266" s="61" t="s">
        <v>1170</v>
      </c>
      <c r="D266" s="61" t="s">
        <v>4131</v>
      </c>
      <c r="E266" s="62">
        <v>0.1411</v>
      </c>
      <c r="F266" s="60" t="s">
        <v>4150</v>
      </c>
      <c r="H266" s="142"/>
    </row>
    <row r="267" spans="1:8" ht="16.5">
      <c r="A267" s="60" t="s">
        <v>3419</v>
      </c>
      <c r="B267" s="60" t="s">
        <v>3432</v>
      </c>
      <c r="C267" s="61" t="s">
        <v>1171</v>
      </c>
      <c r="D267" s="61" t="s">
        <v>4132</v>
      </c>
      <c r="E267" s="62">
        <v>0.185</v>
      </c>
      <c r="F267" s="60" t="s">
        <v>4150</v>
      </c>
      <c r="H267" s="142"/>
    </row>
    <row r="268" spans="1:8" ht="16.5">
      <c r="A268" s="60" t="s">
        <v>3419</v>
      </c>
      <c r="B268" s="60" t="s">
        <v>3432</v>
      </c>
      <c r="C268" s="61" t="s">
        <v>1172</v>
      </c>
      <c r="D268" s="61" t="s">
        <v>3070</v>
      </c>
      <c r="E268" s="62">
        <v>0.160875</v>
      </c>
      <c r="F268" s="60" t="s">
        <v>4150</v>
      </c>
      <c r="H268" s="142"/>
    </row>
    <row r="269" spans="1:8" ht="16.5">
      <c r="A269" s="60" t="s">
        <v>3419</v>
      </c>
      <c r="B269" s="60" t="s">
        <v>3432</v>
      </c>
      <c r="C269" s="61" t="s">
        <v>1174</v>
      </c>
      <c r="D269" s="61" t="s">
        <v>3072</v>
      </c>
      <c r="E269" s="62">
        <v>0.2504</v>
      </c>
      <c r="F269" s="60" t="s">
        <v>4150</v>
      </c>
      <c r="H269" s="142"/>
    </row>
    <row r="270" spans="1:8" ht="16.5">
      <c r="A270" s="60" t="s">
        <v>3419</v>
      </c>
      <c r="B270" s="60" t="s">
        <v>3432</v>
      </c>
      <c r="C270" s="61" t="s">
        <v>1175</v>
      </c>
      <c r="D270" s="61" t="s">
        <v>3073</v>
      </c>
      <c r="E270" s="62">
        <v>0.0495</v>
      </c>
      <c r="F270" s="60" t="s">
        <v>4150</v>
      </c>
      <c r="H270" s="142"/>
    </row>
    <row r="271" spans="1:8" ht="16.5">
      <c r="A271" s="60" t="s">
        <v>3419</v>
      </c>
      <c r="B271" s="60" t="s">
        <v>3432</v>
      </c>
      <c r="C271" s="61" t="s">
        <v>1176</v>
      </c>
      <c r="D271" s="61" t="s">
        <v>3074</v>
      </c>
      <c r="E271" s="62">
        <v>0.0584</v>
      </c>
      <c r="F271" s="60" t="s">
        <v>4150</v>
      </c>
      <c r="H271" s="142"/>
    </row>
    <row r="272" spans="1:8" ht="16.5">
      <c r="A272" s="60" t="s">
        <v>3419</v>
      </c>
      <c r="B272" s="60" t="s">
        <v>3432</v>
      </c>
      <c r="C272" s="61" t="s">
        <v>1177</v>
      </c>
      <c r="D272" s="61" t="s">
        <v>3075</v>
      </c>
      <c r="E272" s="62">
        <v>0.0371</v>
      </c>
      <c r="F272" s="60" t="s">
        <v>4150</v>
      </c>
      <c r="H272" s="142"/>
    </row>
    <row r="273" spans="1:8" ht="16.5">
      <c r="A273" s="60" t="s">
        <v>3419</v>
      </c>
      <c r="B273" s="60" t="s">
        <v>3432</v>
      </c>
      <c r="C273" s="61" t="s">
        <v>1178</v>
      </c>
      <c r="D273" s="61" t="s">
        <v>3076</v>
      </c>
      <c r="E273" s="62">
        <v>0.0213</v>
      </c>
      <c r="F273" s="60" t="s">
        <v>4150</v>
      </c>
      <c r="H273" s="142"/>
    </row>
    <row r="274" spans="1:8" ht="16.5">
      <c r="A274" s="60" t="s">
        <v>3419</v>
      </c>
      <c r="B274" s="60" t="s">
        <v>3432</v>
      </c>
      <c r="C274" s="61" t="s">
        <v>1179</v>
      </c>
      <c r="D274" s="61" t="s">
        <v>3077</v>
      </c>
      <c r="E274" s="62">
        <v>0.0584</v>
      </c>
      <c r="F274" s="60" t="s">
        <v>4150</v>
      </c>
      <c r="H274" s="142"/>
    </row>
    <row r="275" spans="1:8" ht="16.5">
      <c r="A275" s="60" t="s">
        <v>3419</v>
      </c>
      <c r="B275" s="60" t="s">
        <v>3432</v>
      </c>
      <c r="C275" s="61" t="s">
        <v>4516</v>
      </c>
      <c r="D275" s="61" t="s">
        <v>3078</v>
      </c>
      <c r="E275" s="62">
        <v>0.1752</v>
      </c>
      <c r="F275" s="60" t="s">
        <v>4150</v>
      </c>
      <c r="H275" s="142"/>
    </row>
    <row r="276" spans="1:8" ht="16.5">
      <c r="A276" s="60" t="s">
        <v>3419</v>
      </c>
      <c r="B276" s="60" t="s">
        <v>3432</v>
      </c>
      <c r="C276" s="61" t="s">
        <v>4517</v>
      </c>
      <c r="D276" s="61" t="s">
        <v>3079</v>
      </c>
      <c r="E276" s="62">
        <v>0.1708</v>
      </c>
      <c r="F276" s="60" t="s">
        <v>4150</v>
      </c>
      <c r="H276" s="142"/>
    </row>
    <row r="277" spans="1:8" ht="16.5">
      <c r="A277" s="60" t="s">
        <v>3419</v>
      </c>
      <c r="B277" s="60" t="s">
        <v>3432</v>
      </c>
      <c r="C277" s="61" t="s">
        <v>4518</v>
      </c>
      <c r="D277" s="61" t="s">
        <v>3080</v>
      </c>
      <c r="E277" s="62">
        <v>0.0597</v>
      </c>
      <c r="F277" s="60" t="s">
        <v>4150</v>
      </c>
      <c r="H277" s="142"/>
    </row>
    <row r="278" spans="1:8" ht="16.5">
      <c r="A278" s="60" t="s">
        <v>3419</v>
      </c>
      <c r="B278" s="60" t="s">
        <v>3432</v>
      </c>
      <c r="C278" s="61" t="s">
        <v>4519</v>
      </c>
      <c r="D278" s="61" t="s">
        <v>3081</v>
      </c>
      <c r="E278" s="62">
        <v>0.0353</v>
      </c>
      <c r="F278" s="60" t="s">
        <v>4150</v>
      </c>
      <c r="H278" s="142"/>
    </row>
    <row r="279" spans="1:8" ht="16.5">
      <c r="A279" s="60" t="s">
        <v>3419</v>
      </c>
      <c r="B279" s="60" t="s">
        <v>3432</v>
      </c>
      <c r="C279" s="61" t="s">
        <v>3736</v>
      </c>
      <c r="D279" s="61" t="s">
        <v>3082</v>
      </c>
      <c r="E279" s="62">
        <v>0.1381</v>
      </c>
      <c r="F279" s="60" t="s">
        <v>4150</v>
      </c>
      <c r="H279" s="142"/>
    </row>
    <row r="280" spans="1:8" ht="16.5">
      <c r="A280" s="60" t="s">
        <v>3419</v>
      </c>
      <c r="B280" s="60" t="s">
        <v>3432</v>
      </c>
      <c r="C280" s="61" t="s">
        <v>3737</v>
      </c>
      <c r="D280" s="61" t="s">
        <v>1145</v>
      </c>
      <c r="E280" s="62">
        <v>0.15</v>
      </c>
      <c r="F280" s="60" t="s">
        <v>4150</v>
      </c>
      <c r="H280" s="142"/>
    </row>
    <row r="281" spans="1:8" ht="16.5">
      <c r="A281" s="60" t="s">
        <v>3419</v>
      </c>
      <c r="B281" s="60" t="s">
        <v>3432</v>
      </c>
      <c r="C281" s="61" t="s">
        <v>3738</v>
      </c>
      <c r="D281" s="61" t="s">
        <v>1146</v>
      </c>
      <c r="E281" s="62">
        <v>0.249</v>
      </c>
      <c r="F281" s="60" t="s">
        <v>4150</v>
      </c>
      <c r="H281" s="142"/>
    </row>
    <row r="282" spans="1:8" ht="16.5">
      <c r="A282" s="60" t="s">
        <v>3419</v>
      </c>
      <c r="B282" s="60" t="s">
        <v>3432</v>
      </c>
      <c r="C282" s="61" t="s">
        <v>3739</v>
      </c>
      <c r="D282" s="61" t="s">
        <v>1147</v>
      </c>
      <c r="E282" s="62">
        <v>0.1926</v>
      </c>
      <c r="F282" s="60" t="s">
        <v>4150</v>
      </c>
      <c r="H282" s="142"/>
    </row>
    <row r="283" spans="1:8" ht="16.5">
      <c r="A283" s="60" t="s">
        <v>3419</v>
      </c>
      <c r="B283" s="60" t="s">
        <v>3432</v>
      </c>
      <c r="C283" s="61" t="s">
        <v>3741</v>
      </c>
      <c r="D283" s="61" t="s">
        <v>1149</v>
      </c>
      <c r="E283" s="62">
        <v>0.2049</v>
      </c>
      <c r="F283" s="60" t="s">
        <v>4150</v>
      </c>
      <c r="H283" s="142"/>
    </row>
    <row r="284" spans="1:8" ht="16.5">
      <c r="A284" s="60" t="s">
        <v>3419</v>
      </c>
      <c r="B284" s="60" t="s">
        <v>3432</v>
      </c>
      <c r="C284" s="61" t="s">
        <v>3742</v>
      </c>
      <c r="D284" s="61" t="s">
        <v>1150</v>
      </c>
      <c r="E284" s="62">
        <v>0.2054</v>
      </c>
      <c r="F284" s="60" t="s">
        <v>4150</v>
      </c>
      <c r="H284" s="142"/>
    </row>
    <row r="285" spans="1:8" ht="16.5">
      <c r="A285" s="60" t="s">
        <v>3419</v>
      </c>
      <c r="B285" s="60" t="s">
        <v>3432</v>
      </c>
      <c r="C285" s="61" t="s">
        <v>3744</v>
      </c>
      <c r="D285" s="61" t="s">
        <v>1341</v>
      </c>
      <c r="E285" s="62">
        <v>0.0984</v>
      </c>
      <c r="F285" s="60" t="s">
        <v>4150</v>
      </c>
      <c r="H285" s="142"/>
    </row>
    <row r="286" spans="1:8" ht="16.5">
      <c r="A286" s="60" t="s">
        <v>3419</v>
      </c>
      <c r="B286" s="60" t="s">
        <v>3432</v>
      </c>
      <c r="C286" s="61" t="s">
        <v>3745</v>
      </c>
      <c r="D286" s="61" t="s">
        <v>1342</v>
      </c>
      <c r="E286" s="62">
        <v>0.1637</v>
      </c>
      <c r="F286" s="60" t="s">
        <v>4150</v>
      </c>
      <c r="H286" s="142"/>
    </row>
    <row r="287" spans="1:8" ht="16.5">
      <c r="A287" s="60" t="s">
        <v>3419</v>
      </c>
      <c r="B287" s="60" t="s">
        <v>3432</v>
      </c>
      <c r="C287" s="61" t="s">
        <v>3746</v>
      </c>
      <c r="D287" s="61" t="s">
        <v>1343</v>
      </c>
      <c r="E287" s="62">
        <v>0.13335000000000002</v>
      </c>
      <c r="F287" s="60" t="s">
        <v>4150</v>
      </c>
      <c r="H287" s="142"/>
    </row>
    <row r="288" spans="1:8" ht="16.5">
      <c r="A288" s="60" t="s">
        <v>3419</v>
      </c>
      <c r="B288" s="60" t="s">
        <v>3432</v>
      </c>
      <c r="C288" s="61" t="s">
        <v>3747</v>
      </c>
      <c r="D288" s="61" t="s">
        <v>1344</v>
      </c>
      <c r="E288" s="62">
        <v>0.107775</v>
      </c>
      <c r="F288" s="60" t="s">
        <v>4150</v>
      </c>
      <c r="H288" s="142"/>
    </row>
    <row r="289" spans="1:8" ht="16.5">
      <c r="A289" s="60" t="s">
        <v>3419</v>
      </c>
      <c r="B289" s="60" t="s">
        <v>3432</v>
      </c>
      <c r="C289" s="61" t="s">
        <v>3749</v>
      </c>
      <c r="D289" s="61" t="s">
        <v>1346</v>
      </c>
      <c r="E289" s="62">
        <v>0.1285</v>
      </c>
      <c r="F289" s="60" t="s">
        <v>4150</v>
      </c>
      <c r="H289" s="142"/>
    </row>
    <row r="290" spans="1:8" ht="16.5">
      <c r="A290" s="60" t="s">
        <v>3419</v>
      </c>
      <c r="B290" s="60" t="s">
        <v>3432</v>
      </c>
      <c r="C290" s="61" t="s">
        <v>3750</v>
      </c>
      <c r="D290" s="61" t="s">
        <v>1347</v>
      </c>
      <c r="E290" s="62">
        <v>0.1285</v>
      </c>
      <c r="F290" s="60" t="s">
        <v>4150</v>
      </c>
      <c r="H290" s="142"/>
    </row>
    <row r="291" spans="1:8" ht="16.5">
      <c r="A291" s="60" t="s">
        <v>3419</v>
      </c>
      <c r="B291" s="60" t="s">
        <v>3432</v>
      </c>
      <c r="C291" s="61" t="s">
        <v>3751</v>
      </c>
      <c r="D291" s="61" t="s">
        <v>1348</v>
      </c>
      <c r="E291" s="62">
        <v>0.0963</v>
      </c>
      <c r="F291" s="60" t="s">
        <v>4150</v>
      </c>
      <c r="H291" s="142"/>
    </row>
    <row r="292" spans="1:8" ht="16.5">
      <c r="A292" s="60" t="s">
        <v>3419</v>
      </c>
      <c r="B292" s="60" t="s">
        <v>3432</v>
      </c>
      <c r="C292" s="61" t="s">
        <v>3752</v>
      </c>
      <c r="D292" s="61" t="s">
        <v>1349</v>
      </c>
      <c r="E292" s="62">
        <v>0.1328</v>
      </c>
      <c r="F292" s="60" t="s">
        <v>4150</v>
      </c>
      <c r="H292" s="142"/>
    </row>
    <row r="293" spans="1:8" ht="16.5">
      <c r="A293" s="60" t="s">
        <v>3419</v>
      </c>
      <c r="B293" s="60" t="s">
        <v>3432</v>
      </c>
      <c r="C293" s="61" t="s">
        <v>3753</v>
      </c>
      <c r="D293" s="61" t="s">
        <v>1350</v>
      </c>
      <c r="E293" s="62">
        <v>0.1327</v>
      </c>
      <c r="F293" s="60" t="s">
        <v>4150</v>
      </c>
      <c r="H293" s="142"/>
    </row>
    <row r="294" spans="1:8" ht="16.5">
      <c r="A294" s="60" t="s">
        <v>3419</v>
      </c>
      <c r="B294" s="60" t="s">
        <v>3432</v>
      </c>
      <c r="C294" s="61" t="s">
        <v>1460</v>
      </c>
      <c r="D294" s="61" t="s">
        <v>878</v>
      </c>
      <c r="E294" s="62">
        <v>0.185</v>
      </c>
      <c r="F294" s="60" t="s">
        <v>4150</v>
      </c>
      <c r="H294" s="142"/>
    </row>
    <row r="295" spans="1:8" ht="16.5">
      <c r="A295" s="60" t="s">
        <v>3419</v>
      </c>
      <c r="B295" s="60" t="s">
        <v>3432</v>
      </c>
      <c r="C295" s="61" t="s">
        <v>1461</v>
      </c>
      <c r="D295" s="61" t="s">
        <v>879</v>
      </c>
      <c r="E295" s="62">
        <v>0.0957</v>
      </c>
      <c r="F295" s="60" t="s">
        <v>4150</v>
      </c>
      <c r="H295" s="142"/>
    </row>
    <row r="296" spans="1:8" ht="16.5">
      <c r="A296" s="60" t="s">
        <v>3419</v>
      </c>
      <c r="B296" s="60" t="s">
        <v>3432</v>
      </c>
      <c r="C296" s="61" t="s">
        <v>1462</v>
      </c>
      <c r="D296" s="61" t="s">
        <v>880</v>
      </c>
      <c r="E296" s="62">
        <v>0.2711</v>
      </c>
      <c r="F296" s="60" t="s">
        <v>4150</v>
      </c>
      <c r="H296" s="142"/>
    </row>
    <row r="297" spans="1:8" ht="16.5">
      <c r="A297" s="60" t="s">
        <v>3419</v>
      </c>
      <c r="B297" s="60" t="s">
        <v>3432</v>
      </c>
      <c r="C297" s="61" t="s">
        <v>1464</v>
      </c>
      <c r="D297" s="61" t="s">
        <v>882</v>
      </c>
      <c r="E297" s="62">
        <v>0.1577</v>
      </c>
      <c r="F297" s="60" t="s">
        <v>4150</v>
      </c>
      <c r="H297" s="142"/>
    </row>
    <row r="298" spans="1:8" ht="16.5">
      <c r="A298" s="60" t="s">
        <v>3419</v>
      </c>
      <c r="B298" s="60" t="s">
        <v>3432</v>
      </c>
      <c r="C298" s="61" t="s">
        <v>1465</v>
      </c>
      <c r="D298" s="61" t="s">
        <v>883</v>
      </c>
      <c r="E298" s="62">
        <v>0.2026</v>
      </c>
      <c r="F298" s="60" t="s">
        <v>4150</v>
      </c>
      <c r="H298" s="142"/>
    </row>
    <row r="299" spans="1:8" ht="16.5">
      <c r="A299" s="60" t="s">
        <v>3419</v>
      </c>
      <c r="B299" s="60" t="s">
        <v>3432</v>
      </c>
      <c r="C299" s="61" t="s">
        <v>1466</v>
      </c>
      <c r="D299" s="61" t="s">
        <v>884</v>
      </c>
      <c r="E299" s="62">
        <v>0.1276</v>
      </c>
      <c r="F299" s="60" t="s">
        <v>4150</v>
      </c>
      <c r="H299" s="142"/>
    </row>
    <row r="300" spans="1:8" ht="16.5">
      <c r="A300" s="60" t="s">
        <v>3419</v>
      </c>
      <c r="B300" s="60" t="s">
        <v>3432</v>
      </c>
      <c r="C300" s="61" t="s">
        <v>1469</v>
      </c>
      <c r="D300" s="61" t="s">
        <v>893</v>
      </c>
      <c r="E300" s="62">
        <v>0.1657</v>
      </c>
      <c r="F300" s="60" t="s">
        <v>4150</v>
      </c>
      <c r="H300" s="142"/>
    </row>
    <row r="301" spans="1:8" ht="16.5">
      <c r="A301" s="60" t="s">
        <v>3419</v>
      </c>
      <c r="B301" s="60" t="s">
        <v>3432</v>
      </c>
      <c r="C301" s="61" t="s">
        <v>1470</v>
      </c>
      <c r="D301" s="61" t="s">
        <v>894</v>
      </c>
      <c r="E301" s="62">
        <v>0.083</v>
      </c>
      <c r="F301" s="60" t="s">
        <v>4150</v>
      </c>
      <c r="H301" s="142"/>
    </row>
    <row r="302" spans="1:8" ht="16.5">
      <c r="A302" s="60" t="s">
        <v>3419</v>
      </c>
      <c r="B302" s="60" t="s">
        <v>3432</v>
      </c>
      <c r="C302" s="61" t="s">
        <v>1471</v>
      </c>
      <c r="D302" s="61" t="s">
        <v>895</v>
      </c>
      <c r="E302" s="62">
        <v>0.2842</v>
      </c>
      <c r="F302" s="60" t="s">
        <v>4150</v>
      </c>
      <c r="H302" s="142"/>
    </row>
    <row r="303" spans="1:8" ht="16.5">
      <c r="A303" s="60" t="s">
        <v>3419</v>
      </c>
      <c r="B303" s="60" t="s">
        <v>3432</v>
      </c>
      <c r="C303" s="61" t="s">
        <v>1472</v>
      </c>
      <c r="D303" s="61" t="s">
        <v>840</v>
      </c>
      <c r="E303" s="62">
        <v>0.1755</v>
      </c>
      <c r="F303" s="60" t="s">
        <v>4150</v>
      </c>
      <c r="H303" s="142"/>
    </row>
    <row r="304" spans="1:8" ht="16.5">
      <c r="A304" s="60" t="s">
        <v>3419</v>
      </c>
      <c r="B304" s="60" t="s">
        <v>3432</v>
      </c>
      <c r="C304" s="61" t="s">
        <v>1473</v>
      </c>
      <c r="D304" s="61" t="s">
        <v>841</v>
      </c>
      <c r="E304" s="62">
        <v>0.1465</v>
      </c>
      <c r="F304" s="60" t="s">
        <v>4150</v>
      </c>
      <c r="H304" s="142"/>
    </row>
    <row r="305" spans="1:8" ht="16.5">
      <c r="A305" s="60" t="s">
        <v>3419</v>
      </c>
      <c r="B305" s="60" t="s">
        <v>3432</v>
      </c>
      <c r="C305" s="61" t="s">
        <v>1474</v>
      </c>
      <c r="D305" s="61" t="s">
        <v>842</v>
      </c>
      <c r="E305" s="62">
        <v>0.3208</v>
      </c>
      <c r="F305" s="60" t="s">
        <v>4150</v>
      </c>
      <c r="H305" s="142"/>
    </row>
    <row r="306" spans="1:8" ht="16.5">
      <c r="A306" s="60" t="s">
        <v>3419</v>
      </c>
      <c r="B306" s="60" t="s">
        <v>3432</v>
      </c>
      <c r="C306" s="61" t="s">
        <v>1475</v>
      </c>
      <c r="D306" s="61" t="s">
        <v>843</v>
      </c>
      <c r="E306" s="62">
        <v>0.4332</v>
      </c>
      <c r="F306" s="60" t="s">
        <v>4150</v>
      </c>
      <c r="H306" s="142"/>
    </row>
    <row r="307" spans="1:8" ht="16.5">
      <c r="A307" s="60" t="s">
        <v>3419</v>
      </c>
      <c r="B307" s="60" t="s">
        <v>3432</v>
      </c>
      <c r="C307" s="61" t="s">
        <v>4337</v>
      </c>
      <c r="D307" s="61" t="s">
        <v>844</v>
      </c>
      <c r="E307" s="62">
        <v>0.2235</v>
      </c>
      <c r="F307" s="60" t="s">
        <v>4150</v>
      </c>
      <c r="H307" s="142"/>
    </row>
    <row r="308" spans="1:8" ht="16.5">
      <c r="A308" s="60" t="s">
        <v>3419</v>
      </c>
      <c r="B308" s="60" t="s">
        <v>3432</v>
      </c>
      <c r="C308" s="61" t="s">
        <v>4338</v>
      </c>
      <c r="D308" s="61" t="s">
        <v>845</v>
      </c>
      <c r="E308" s="62">
        <v>0.1151</v>
      </c>
      <c r="F308" s="60" t="s">
        <v>4150</v>
      </c>
      <c r="H308" s="142"/>
    </row>
    <row r="309" spans="1:8" ht="16.5">
      <c r="A309" s="60" t="s">
        <v>3419</v>
      </c>
      <c r="B309" s="60" t="s">
        <v>3432</v>
      </c>
      <c r="C309" s="61" t="s">
        <v>4339</v>
      </c>
      <c r="D309" s="61" t="s">
        <v>660</v>
      </c>
      <c r="E309" s="62">
        <v>0.1557</v>
      </c>
      <c r="F309" s="60" t="s">
        <v>4150</v>
      </c>
      <c r="H309" s="142"/>
    </row>
    <row r="310" spans="1:8" ht="16.5">
      <c r="A310" s="60" t="s">
        <v>3419</v>
      </c>
      <c r="B310" s="60" t="s">
        <v>3432</v>
      </c>
      <c r="C310" s="61" t="s">
        <v>4340</v>
      </c>
      <c r="D310" s="61" t="s">
        <v>661</v>
      </c>
      <c r="E310" s="62">
        <v>0.502</v>
      </c>
      <c r="F310" s="60" t="s">
        <v>4150</v>
      </c>
      <c r="H310" s="142"/>
    </row>
    <row r="311" spans="1:8" ht="16.5">
      <c r="A311" s="60" t="s">
        <v>3419</v>
      </c>
      <c r="B311" s="60" t="s">
        <v>3432</v>
      </c>
      <c r="C311" s="61" t="s">
        <v>4341</v>
      </c>
      <c r="D311" s="61" t="s">
        <v>662</v>
      </c>
      <c r="E311" s="62">
        <v>0.3654</v>
      </c>
      <c r="F311" s="60" t="s">
        <v>4150</v>
      </c>
      <c r="H311" s="142"/>
    </row>
    <row r="312" spans="1:8" ht="16.5">
      <c r="A312" s="60" t="s">
        <v>3419</v>
      </c>
      <c r="B312" s="60" t="s">
        <v>3432</v>
      </c>
      <c r="C312" s="61" t="s">
        <v>4342</v>
      </c>
      <c r="D312" s="61" t="s">
        <v>3900</v>
      </c>
      <c r="E312" s="62">
        <v>0.0968</v>
      </c>
      <c r="F312" s="60" t="s">
        <v>4150</v>
      </c>
      <c r="H312" s="142"/>
    </row>
    <row r="313" spans="1:8" ht="16.5">
      <c r="A313" s="60" t="s">
        <v>3419</v>
      </c>
      <c r="B313" s="60" t="s">
        <v>3432</v>
      </c>
      <c r="C313" s="61" t="s">
        <v>4343</v>
      </c>
      <c r="D313" s="61" t="s">
        <v>3901</v>
      </c>
      <c r="E313" s="62">
        <v>0.1059</v>
      </c>
      <c r="F313" s="60" t="s">
        <v>4150</v>
      </c>
      <c r="H313" s="142"/>
    </row>
    <row r="314" spans="1:8" ht="16.5">
      <c r="A314" s="60" t="s">
        <v>3419</v>
      </c>
      <c r="B314" s="60" t="s">
        <v>3432</v>
      </c>
      <c r="C314" s="61" t="s">
        <v>4344</v>
      </c>
      <c r="D314" s="61" t="s">
        <v>3902</v>
      </c>
      <c r="E314" s="62">
        <v>0.426</v>
      </c>
      <c r="F314" s="60" t="s">
        <v>4150</v>
      </c>
      <c r="H314" s="142"/>
    </row>
    <row r="315" spans="1:8" ht="16.5">
      <c r="A315" s="60" t="s">
        <v>3419</v>
      </c>
      <c r="B315" s="60" t="s">
        <v>3432</v>
      </c>
      <c r="C315" s="61" t="s">
        <v>4345</v>
      </c>
      <c r="D315" s="61" t="s">
        <v>3903</v>
      </c>
      <c r="E315" s="62">
        <v>0.17</v>
      </c>
      <c r="F315" s="60" t="s">
        <v>4150</v>
      </c>
      <c r="H315" s="142"/>
    </row>
    <row r="316" spans="1:8" ht="16.5">
      <c r="A316" s="60" t="s">
        <v>3419</v>
      </c>
      <c r="B316" s="60" t="s">
        <v>3432</v>
      </c>
      <c r="C316" s="61" t="s">
        <v>4346</v>
      </c>
      <c r="D316" s="61" t="s">
        <v>3904</v>
      </c>
      <c r="E316" s="62">
        <v>0.10250100000000001</v>
      </c>
      <c r="F316" s="60" t="s">
        <v>4150</v>
      </c>
      <c r="H316" s="142"/>
    </row>
    <row r="317" spans="1:8" ht="16.5">
      <c r="A317" s="60" t="s">
        <v>3419</v>
      </c>
      <c r="B317" s="60" t="s">
        <v>3432</v>
      </c>
      <c r="C317" s="61" t="s">
        <v>4347</v>
      </c>
      <c r="D317" s="61" t="s">
        <v>2169</v>
      </c>
      <c r="E317" s="62">
        <v>0.086199</v>
      </c>
      <c r="F317" s="60" t="s">
        <v>4150</v>
      </c>
      <c r="H317" s="142"/>
    </row>
    <row r="318" spans="1:8" ht="16.5">
      <c r="A318" s="60" t="s">
        <v>3419</v>
      </c>
      <c r="B318" s="60" t="s">
        <v>3432</v>
      </c>
      <c r="C318" s="61" t="s">
        <v>4348</v>
      </c>
      <c r="D318" s="61" t="s">
        <v>2170</v>
      </c>
      <c r="E318" s="62">
        <v>0.1116</v>
      </c>
      <c r="F318" s="60" t="s">
        <v>4150</v>
      </c>
      <c r="H318" s="142"/>
    </row>
    <row r="319" spans="1:8" ht="16.5">
      <c r="A319" s="60" t="s">
        <v>3419</v>
      </c>
      <c r="B319" s="60" t="s">
        <v>3432</v>
      </c>
      <c r="C319" s="61" t="s">
        <v>4349</v>
      </c>
      <c r="D319" s="61" t="s">
        <v>2171</v>
      </c>
      <c r="E319" s="62">
        <v>0.224</v>
      </c>
      <c r="F319" s="60" t="s">
        <v>4150</v>
      </c>
      <c r="H319" s="142"/>
    </row>
    <row r="320" spans="1:8" ht="16.5">
      <c r="A320" s="60" t="s">
        <v>3419</v>
      </c>
      <c r="B320" s="60" t="s">
        <v>3432</v>
      </c>
      <c r="C320" s="61" t="s">
        <v>301</v>
      </c>
      <c r="D320" s="61" t="s">
        <v>2172</v>
      </c>
      <c r="E320" s="62">
        <v>0.1916</v>
      </c>
      <c r="F320" s="60" t="s">
        <v>4150</v>
      </c>
      <c r="H320" s="142"/>
    </row>
    <row r="321" spans="1:8" ht="16.5">
      <c r="A321" s="60" t="s">
        <v>3419</v>
      </c>
      <c r="B321" s="60" t="s">
        <v>3432</v>
      </c>
      <c r="C321" s="61" t="s">
        <v>302</v>
      </c>
      <c r="D321" s="61" t="s">
        <v>2173</v>
      </c>
      <c r="E321" s="62">
        <v>0.0822</v>
      </c>
      <c r="F321" s="60" t="s">
        <v>4150</v>
      </c>
      <c r="H321" s="142"/>
    </row>
    <row r="322" spans="1:8" ht="16.5">
      <c r="A322" s="60" t="s">
        <v>3419</v>
      </c>
      <c r="B322" s="60" t="s">
        <v>3432</v>
      </c>
      <c r="C322" s="61" t="s">
        <v>303</v>
      </c>
      <c r="D322" s="61" t="s">
        <v>2174</v>
      </c>
      <c r="E322" s="62">
        <v>0.0815</v>
      </c>
      <c r="F322" s="60" t="s">
        <v>4150</v>
      </c>
      <c r="H322" s="142"/>
    </row>
    <row r="323" spans="1:8" ht="16.5">
      <c r="A323" s="60" t="s">
        <v>3419</v>
      </c>
      <c r="B323" s="60" t="s">
        <v>3432</v>
      </c>
      <c r="C323" s="61" t="s">
        <v>304</v>
      </c>
      <c r="D323" s="61" t="s">
        <v>2175</v>
      </c>
      <c r="E323" s="62">
        <v>0.031967</v>
      </c>
      <c r="F323" s="60" t="s">
        <v>4150</v>
      </c>
      <c r="H323" s="142"/>
    </row>
    <row r="324" spans="1:8" ht="16.5">
      <c r="A324" s="60" t="s">
        <v>3419</v>
      </c>
      <c r="B324" s="60" t="s">
        <v>3432</v>
      </c>
      <c r="C324" s="61" t="s">
        <v>1766</v>
      </c>
      <c r="D324" s="61" t="s">
        <v>2183</v>
      </c>
      <c r="E324" s="62">
        <v>0.1828</v>
      </c>
      <c r="F324" s="60" t="s">
        <v>4150</v>
      </c>
      <c r="H324" s="142"/>
    </row>
    <row r="325" spans="1:8" ht="16.5">
      <c r="A325" s="60" t="s">
        <v>3419</v>
      </c>
      <c r="B325" s="60" t="s">
        <v>3432</v>
      </c>
      <c r="C325" s="61" t="s">
        <v>1767</v>
      </c>
      <c r="D325" s="61" t="s">
        <v>2184</v>
      </c>
      <c r="E325" s="62">
        <v>0.2334</v>
      </c>
      <c r="F325" s="60" t="s">
        <v>4150</v>
      </c>
      <c r="H325" s="142"/>
    </row>
    <row r="326" spans="1:8" ht="16.5">
      <c r="A326" s="60" t="s">
        <v>3419</v>
      </c>
      <c r="B326" s="60" t="s">
        <v>3432</v>
      </c>
      <c r="C326" s="61" t="s">
        <v>1768</v>
      </c>
      <c r="D326" s="61" t="s">
        <v>2185</v>
      </c>
      <c r="E326" s="62">
        <v>0.3281</v>
      </c>
      <c r="F326" s="60" t="s">
        <v>4150</v>
      </c>
      <c r="H326" s="142"/>
    </row>
    <row r="327" spans="1:8" ht="16.5">
      <c r="A327" s="60" t="s">
        <v>3419</v>
      </c>
      <c r="B327" s="60" t="s">
        <v>3432</v>
      </c>
      <c r="C327" s="61" t="s">
        <v>1769</v>
      </c>
      <c r="D327" s="61" t="s">
        <v>2186</v>
      </c>
      <c r="E327" s="62">
        <v>0.1204</v>
      </c>
      <c r="F327" s="60" t="s">
        <v>4150</v>
      </c>
      <c r="H327" s="142"/>
    </row>
    <row r="328" spans="1:8" ht="16.5">
      <c r="A328" s="60" t="s">
        <v>3419</v>
      </c>
      <c r="B328" s="60" t="s">
        <v>3432</v>
      </c>
      <c r="C328" s="61" t="s">
        <v>1770</v>
      </c>
      <c r="D328" s="61" t="s">
        <v>18</v>
      </c>
      <c r="E328" s="62">
        <v>0.3239</v>
      </c>
      <c r="F328" s="60" t="s">
        <v>4150</v>
      </c>
      <c r="H328" s="142"/>
    </row>
    <row r="329" spans="1:8" ht="16.5">
      <c r="A329" s="60" t="s">
        <v>3419</v>
      </c>
      <c r="B329" s="60" t="s">
        <v>3432</v>
      </c>
      <c r="C329" s="61" t="s">
        <v>1771</v>
      </c>
      <c r="D329" s="61" t="s">
        <v>2179</v>
      </c>
      <c r="E329" s="62">
        <v>0.476301</v>
      </c>
      <c r="F329" s="60" t="s">
        <v>4150</v>
      </c>
      <c r="H329" s="142"/>
    </row>
    <row r="330" spans="1:8" ht="16.5">
      <c r="A330" s="60" t="s">
        <v>3419</v>
      </c>
      <c r="B330" s="60" t="s">
        <v>3432</v>
      </c>
      <c r="C330" s="61" t="s">
        <v>1772</v>
      </c>
      <c r="D330" s="61" t="s">
        <v>2180</v>
      </c>
      <c r="E330" s="62">
        <v>0.2555</v>
      </c>
      <c r="F330" s="60" t="s">
        <v>4150</v>
      </c>
      <c r="H330" s="142"/>
    </row>
    <row r="331" spans="1:8" ht="16.5">
      <c r="A331" s="60" t="s">
        <v>3419</v>
      </c>
      <c r="B331" s="60" t="s">
        <v>3432</v>
      </c>
      <c r="C331" s="61" t="s">
        <v>1773</v>
      </c>
      <c r="D331" s="61" t="s">
        <v>2181</v>
      </c>
      <c r="E331" s="62">
        <v>0.0851</v>
      </c>
      <c r="F331" s="60" t="s">
        <v>4150</v>
      </c>
      <c r="H331" s="142"/>
    </row>
    <row r="332" spans="1:8" ht="16.5">
      <c r="A332" s="60" t="s">
        <v>3419</v>
      </c>
      <c r="B332" s="60" t="s">
        <v>3432</v>
      </c>
      <c r="C332" s="61" t="s">
        <v>1774</v>
      </c>
      <c r="D332" s="61" t="s">
        <v>2056</v>
      </c>
      <c r="E332" s="62">
        <v>0.24260099999999998</v>
      </c>
      <c r="F332" s="60" t="s">
        <v>4150</v>
      </c>
      <c r="H332" s="142"/>
    </row>
    <row r="333" spans="1:8" ht="16.5">
      <c r="A333" s="60" t="s">
        <v>3419</v>
      </c>
      <c r="B333" s="60" t="s">
        <v>3432</v>
      </c>
      <c r="C333" s="61" t="s">
        <v>1775</v>
      </c>
      <c r="D333" s="61" t="s">
        <v>2057</v>
      </c>
      <c r="E333" s="62">
        <v>0.1226</v>
      </c>
      <c r="F333" s="60" t="s">
        <v>4150</v>
      </c>
      <c r="H333" s="142"/>
    </row>
    <row r="334" spans="1:8" ht="16.5">
      <c r="A334" s="60" t="s">
        <v>3419</v>
      </c>
      <c r="B334" s="60" t="s">
        <v>3432</v>
      </c>
      <c r="C334" s="61" t="s">
        <v>1776</v>
      </c>
      <c r="D334" s="61" t="s">
        <v>2058</v>
      </c>
      <c r="E334" s="62">
        <v>0.2593</v>
      </c>
      <c r="F334" s="60" t="s">
        <v>4150</v>
      </c>
      <c r="H334" s="142"/>
    </row>
    <row r="335" spans="1:8" ht="16.5">
      <c r="A335" s="60" t="s">
        <v>3419</v>
      </c>
      <c r="B335" s="60" t="s">
        <v>3432</v>
      </c>
      <c r="C335" s="61" t="s">
        <v>1777</v>
      </c>
      <c r="D335" s="61" t="s">
        <v>2059</v>
      </c>
      <c r="E335" s="62">
        <v>0.129</v>
      </c>
      <c r="F335" s="60" t="s">
        <v>4150</v>
      </c>
      <c r="H335" s="142"/>
    </row>
    <row r="336" spans="1:8" ht="16.5">
      <c r="A336" s="60" t="s">
        <v>3419</v>
      </c>
      <c r="B336" s="60" t="s">
        <v>3432</v>
      </c>
      <c r="C336" s="61" t="s">
        <v>1778</v>
      </c>
      <c r="D336" s="61" t="s">
        <v>2060</v>
      </c>
      <c r="E336" s="62">
        <v>0.1719</v>
      </c>
      <c r="F336" s="60" t="s">
        <v>4150</v>
      </c>
      <c r="H336" s="142"/>
    </row>
    <row r="337" spans="1:8" ht="16.5">
      <c r="A337" s="60" t="s">
        <v>3419</v>
      </c>
      <c r="B337" s="60" t="s">
        <v>3432</v>
      </c>
      <c r="C337" s="61" t="s">
        <v>1779</v>
      </c>
      <c r="D337" s="61" t="s">
        <v>2061</v>
      </c>
      <c r="E337" s="62">
        <v>0.1272</v>
      </c>
      <c r="F337" s="60" t="s">
        <v>4150</v>
      </c>
      <c r="H337" s="142"/>
    </row>
    <row r="338" spans="1:8" ht="16.5">
      <c r="A338" s="60" t="s">
        <v>3419</v>
      </c>
      <c r="B338" s="60" t="s">
        <v>3432</v>
      </c>
      <c r="C338" s="61" t="s">
        <v>1780</v>
      </c>
      <c r="D338" s="61" t="s">
        <v>2062</v>
      </c>
      <c r="E338" s="62">
        <v>0.4894</v>
      </c>
      <c r="F338" s="60" t="s">
        <v>4150</v>
      </c>
      <c r="H338" s="142"/>
    </row>
    <row r="339" spans="1:8" ht="16.5">
      <c r="A339" s="60" t="s">
        <v>3419</v>
      </c>
      <c r="B339" s="60" t="s">
        <v>3432</v>
      </c>
      <c r="C339" s="61" t="s">
        <v>1781</v>
      </c>
      <c r="D339" s="61" t="s">
        <v>2063</v>
      </c>
      <c r="E339" s="62">
        <v>0.0966</v>
      </c>
      <c r="F339" s="60" t="s">
        <v>4150</v>
      </c>
      <c r="H339" s="142"/>
    </row>
    <row r="340" spans="1:8" ht="16.5">
      <c r="A340" s="60" t="s">
        <v>3419</v>
      </c>
      <c r="B340" s="60" t="s">
        <v>3432</v>
      </c>
      <c r="C340" s="61" t="s">
        <v>1782</v>
      </c>
      <c r="D340" s="61" t="s">
        <v>2064</v>
      </c>
      <c r="E340" s="62">
        <v>0.30839999999999995</v>
      </c>
      <c r="F340" s="60" t="s">
        <v>4150</v>
      </c>
      <c r="H340" s="142"/>
    </row>
    <row r="341" spans="1:8" ht="16.5">
      <c r="A341" s="60" t="s">
        <v>3419</v>
      </c>
      <c r="B341" s="60" t="s">
        <v>3432</v>
      </c>
      <c r="C341" s="61" t="s">
        <v>1784</v>
      </c>
      <c r="D341" s="61" t="s">
        <v>4503</v>
      </c>
      <c r="E341" s="62">
        <v>0.1224</v>
      </c>
      <c r="F341" s="60" t="s">
        <v>4150</v>
      </c>
      <c r="H341" s="142"/>
    </row>
    <row r="342" spans="1:8" ht="16.5">
      <c r="A342" s="60" t="s">
        <v>3419</v>
      </c>
      <c r="B342" s="60" t="s">
        <v>3432</v>
      </c>
      <c r="C342" s="61" t="s">
        <v>1785</v>
      </c>
      <c r="D342" s="61" t="s">
        <v>4504</v>
      </c>
      <c r="E342" s="62">
        <v>0.1223</v>
      </c>
      <c r="F342" s="60" t="s">
        <v>4150</v>
      </c>
      <c r="H342" s="142"/>
    </row>
    <row r="343" spans="1:8" ht="16.5">
      <c r="A343" s="60" t="s">
        <v>3419</v>
      </c>
      <c r="B343" s="60" t="s">
        <v>3432</v>
      </c>
      <c r="C343" s="61" t="s">
        <v>1786</v>
      </c>
      <c r="D343" s="61" t="s">
        <v>4505</v>
      </c>
      <c r="E343" s="62">
        <v>0.1286</v>
      </c>
      <c r="F343" s="60" t="s">
        <v>4150</v>
      </c>
      <c r="H343" s="142"/>
    </row>
    <row r="344" spans="1:8" ht="16.5">
      <c r="A344" s="60" t="s">
        <v>3419</v>
      </c>
      <c r="B344" s="60" t="s">
        <v>3432</v>
      </c>
      <c r="C344" s="61" t="s">
        <v>1787</v>
      </c>
      <c r="D344" s="61" t="s">
        <v>4506</v>
      </c>
      <c r="E344" s="62">
        <v>0.1233</v>
      </c>
      <c r="F344" s="60" t="s">
        <v>4150</v>
      </c>
      <c r="H344" s="142"/>
    </row>
    <row r="345" spans="1:8" ht="16.5">
      <c r="A345" s="60" t="s">
        <v>3419</v>
      </c>
      <c r="B345" s="60" t="s">
        <v>3432</v>
      </c>
      <c r="C345" s="61" t="s">
        <v>1788</v>
      </c>
      <c r="D345" s="61" t="s">
        <v>2765</v>
      </c>
      <c r="E345" s="62">
        <v>0.3115</v>
      </c>
      <c r="F345" s="60" t="s">
        <v>4150</v>
      </c>
      <c r="H345" s="142"/>
    </row>
    <row r="346" spans="1:8" ht="16.5">
      <c r="A346" s="60" t="s">
        <v>3419</v>
      </c>
      <c r="B346" s="60" t="s">
        <v>3432</v>
      </c>
      <c r="C346" s="61" t="s">
        <v>1789</v>
      </c>
      <c r="D346" s="61" t="s">
        <v>2766</v>
      </c>
      <c r="E346" s="62">
        <v>0.1363</v>
      </c>
      <c r="F346" s="60" t="s">
        <v>4150</v>
      </c>
      <c r="H346" s="142"/>
    </row>
    <row r="347" spans="1:8" ht="16.5">
      <c r="A347" s="60" t="s">
        <v>3419</v>
      </c>
      <c r="B347" s="60" t="s">
        <v>3432</v>
      </c>
      <c r="C347" s="61" t="s">
        <v>1790</v>
      </c>
      <c r="D347" s="61" t="s">
        <v>2767</v>
      </c>
      <c r="E347" s="62">
        <v>0.1872</v>
      </c>
      <c r="F347" s="60" t="s">
        <v>4150</v>
      </c>
      <c r="H347" s="142"/>
    </row>
    <row r="348" spans="1:8" ht="16.5">
      <c r="A348" s="60" t="s">
        <v>3419</v>
      </c>
      <c r="B348" s="60" t="s">
        <v>3432</v>
      </c>
      <c r="C348" s="61" t="s">
        <v>1791</v>
      </c>
      <c r="D348" s="61" t="s">
        <v>2768</v>
      </c>
      <c r="E348" s="62">
        <v>0.1235</v>
      </c>
      <c r="F348" s="60" t="s">
        <v>4150</v>
      </c>
      <c r="H348" s="142"/>
    </row>
    <row r="349" spans="1:8" ht="16.5">
      <c r="A349" s="60" t="s">
        <v>3419</v>
      </c>
      <c r="B349" s="60" t="s">
        <v>3432</v>
      </c>
      <c r="C349" s="61" t="s">
        <v>1792</v>
      </c>
      <c r="D349" s="61" t="s">
        <v>2769</v>
      </c>
      <c r="E349" s="62">
        <v>0.1739</v>
      </c>
      <c r="F349" s="60" t="s">
        <v>4150</v>
      </c>
      <c r="H349" s="142"/>
    </row>
    <row r="350" spans="1:8" ht="16.5">
      <c r="A350" s="60" t="s">
        <v>3419</v>
      </c>
      <c r="B350" s="60" t="s">
        <v>3432</v>
      </c>
      <c r="C350" s="61" t="s">
        <v>1793</v>
      </c>
      <c r="D350" s="61" t="s">
        <v>2770</v>
      </c>
      <c r="E350" s="62">
        <v>0.6764</v>
      </c>
      <c r="F350" s="60" t="s">
        <v>4150</v>
      </c>
      <c r="H350" s="142"/>
    </row>
    <row r="351" spans="1:8" ht="16.5">
      <c r="A351" s="60" t="s">
        <v>3419</v>
      </c>
      <c r="B351" s="60" t="s">
        <v>3432</v>
      </c>
      <c r="C351" s="61" t="s">
        <v>1794</v>
      </c>
      <c r="D351" s="61" t="s">
        <v>2771</v>
      </c>
      <c r="E351" s="62">
        <v>0.2402</v>
      </c>
      <c r="F351" s="60" t="s">
        <v>4150</v>
      </c>
      <c r="H351" s="142"/>
    </row>
    <row r="352" spans="1:8" ht="16.5">
      <c r="A352" s="60" t="s">
        <v>3419</v>
      </c>
      <c r="B352" s="60" t="s">
        <v>3432</v>
      </c>
      <c r="C352" s="61" t="s">
        <v>1795</v>
      </c>
      <c r="D352" s="61" t="s">
        <v>2772</v>
      </c>
      <c r="E352" s="62">
        <v>0.1008</v>
      </c>
      <c r="F352" s="60" t="s">
        <v>4150</v>
      </c>
      <c r="H352" s="142"/>
    </row>
    <row r="353" spans="1:8" ht="16.5">
      <c r="A353" s="60" t="s">
        <v>3419</v>
      </c>
      <c r="B353" s="60" t="s">
        <v>3432</v>
      </c>
      <c r="C353" s="61" t="s">
        <v>1796</v>
      </c>
      <c r="D353" s="61" t="s">
        <v>2773</v>
      </c>
      <c r="E353" s="62">
        <v>0.2188</v>
      </c>
      <c r="F353" s="60" t="s">
        <v>4150</v>
      </c>
      <c r="H353" s="142"/>
    </row>
    <row r="354" spans="1:8" ht="16.5">
      <c r="A354" s="60" t="s">
        <v>3419</v>
      </c>
      <c r="B354" s="60" t="s">
        <v>3432</v>
      </c>
      <c r="C354" s="61" t="s">
        <v>1797</v>
      </c>
      <c r="D354" s="61" t="s">
        <v>2774</v>
      </c>
      <c r="E354" s="62">
        <v>0.1652</v>
      </c>
      <c r="F354" s="60" t="s">
        <v>4150</v>
      </c>
      <c r="H354" s="142"/>
    </row>
    <row r="355" spans="1:8" ht="16.5">
      <c r="A355" s="60" t="s">
        <v>3419</v>
      </c>
      <c r="B355" s="60" t="s">
        <v>3432</v>
      </c>
      <c r="C355" s="61" t="s">
        <v>1798</v>
      </c>
      <c r="D355" s="61" t="s">
        <v>2775</v>
      </c>
      <c r="E355" s="62">
        <v>0.1919</v>
      </c>
      <c r="F355" s="60" t="s">
        <v>4150</v>
      </c>
      <c r="H355" s="142"/>
    </row>
    <row r="356" spans="1:8" ht="16.5">
      <c r="A356" s="60" t="s">
        <v>3419</v>
      </c>
      <c r="B356" s="60" t="s">
        <v>3432</v>
      </c>
      <c r="C356" s="61" t="s">
        <v>1799</v>
      </c>
      <c r="D356" s="61" t="s">
        <v>2776</v>
      </c>
      <c r="E356" s="62">
        <v>0.2122</v>
      </c>
      <c r="F356" s="60" t="s">
        <v>4150</v>
      </c>
      <c r="H356" s="142"/>
    </row>
    <row r="357" spans="1:8" ht="16.5">
      <c r="A357" s="60" t="s">
        <v>3419</v>
      </c>
      <c r="B357" s="60" t="s">
        <v>3432</v>
      </c>
      <c r="C357" s="61" t="s">
        <v>1800</v>
      </c>
      <c r="D357" s="61" t="s">
        <v>2777</v>
      </c>
      <c r="E357" s="62">
        <v>0.135</v>
      </c>
      <c r="F357" s="60" t="s">
        <v>4150</v>
      </c>
      <c r="H357" s="142"/>
    </row>
    <row r="358" spans="1:8" ht="16.5">
      <c r="A358" s="60" t="s">
        <v>3419</v>
      </c>
      <c r="B358" s="60" t="s">
        <v>3432</v>
      </c>
      <c r="C358" s="61" t="s">
        <v>1801</v>
      </c>
      <c r="D358" s="61" t="s">
        <v>2778</v>
      </c>
      <c r="E358" s="62">
        <v>0.2444</v>
      </c>
      <c r="F358" s="60" t="s">
        <v>4150</v>
      </c>
      <c r="H358" s="142"/>
    </row>
    <row r="359" spans="1:8" ht="16.5">
      <c r="A359" s="60" t="s">
        <v>3419</v>
      </c>
      <c r="B359" s="60" t="s">
        <v>3432</v>
      </c>
      <c r="C359" s="61" t="s">
        <v>1802</v>
      </c>
      <c r="D359" s="61" t="s">
        <v>2779</v>
      </c>
      <c r="E359" s="62">
        <v>0.2636</v>
      </c>
      <c r="F359" s="60" t="s">
        <v>4150</v>
      </c>
      <c r="H359" s="142"/>
    </row>
    <row r="360" spans="1:8" ht="16.5">
      <c r="A360" s="60" t="s">
        <v>3419</v>
      </c>
      <c r="B360" s="60" t="s">
        <v>3432</v>
      </c>
      <c r="C360" s="61" t="s">
        <v>1804</v>
      </c>
      <c r="D360" s="61" t="s">
        <v>2926</v>
      </c>
      <c r="E360" s="62">
        <v>0.1944</v>
      </c>
      <c r="F360" s="60" t="s">
        <v>4150</v>
      </c>
      <c r="H360" s="142"/>
    </row>
    <row r="361" spans="1:8" ht="16.5">
      <c r="A361" s="60" t="s">
        <v>3419</v>
      </c>
      <c r="B361" s="60" t="s">
        <v>3432</v>
      </c>
      <c r="C361" s="61" t="s">
        <v>1805</v>
      </c>
      <c r="D361" s="61" t="s">
        <v>1717</v>
      </c>
      <c r="E361" s="62">
        <v>0.1102</v>
      </c>
      <c r="F361" s="60" t="s">
        <v>4150</v>
      </c>
      <c r="H361" s="142"/>
    </row>
    <row r="362" spans="1:8" ht="16.5">
      <c r="A362" s="60" t="s">
        <v>3419</v>
      </c>
      <c r="B362" s="60" t="s">
        <v>3432</v>
      </c>
      <c r="C362" s="61" t="s">
        <v>1806</v>
      </c>
      <c r="D362" s="61" t="s">
        <v>1718</v>
      </c>
      <c r="E362" s="62">
        <v>0.1101</v>
      </c>
      <c r="F362" s="60" t="s">
        <v>4150</v>
      </c>
      <c r="H362" s="142"/>
    </row>
    <row r="363" spans="1:8" ht="16.5">
      <c r="A363" s="60" t="s">
        <v>3419</v>
      </c>
      <c r="B363" s="60" t="s">
        <v>3432</v>
      </c>
      <c r="C363" s="61" t="s">
        <v>1807</v>
      </c>
      <c r="D363" s="61" t="s">
        <v>4405</v>
      </c>
      <c r="E363" s="62">
        <v>0.2722</v>
      </c>
      <c r="F363" s="60" t="s">
        <v>4150</v>
      </c>
      <c r="H363" s="142"/>
    </row>
    <row r="364" spans="1:8" ht="16.5">
      <c r="A364" s="60" t="s">
        <v>3419</v>
      </c>
      <c r="B364" s="60" t="s">
        <v>3432</v>
      </c>
      <c r="C364" s="61" t="s">
        <v>1808</v>
      </c>
      <c r="D364" s="61" t="s">
        <v>4406</v>
      </c>
      <c r="E364" s="62">
        <v>0.4796</v>
      </c>
      <c r="F364" s="60" t="s">
        <v>4150</v>
      </c>
      <c r="H364" s="142"/>
    </row>
    <row r="365" spans="1:8" ht="16.5">
      <c r="A365" s="60" t="s">
        <v>3419</v>
      </c>
      <c r="B365" s="60" t="s">
        <v>3432</v>
      </c>
      <c r="C365" s="61" t="s">
        <v>773</v>
      </c>
      <c r="D365" s="61" t="s">
        <v>4409</v>
      </c>
      <c r="E365" s="62">
        <v>0.26839999999999997</v>
      </c>
      <c r="F365" s="60" t="s">
        <v>4150</v>
      </c>
      <c r="H365" s="142"/>
    </row>
    <row r="366" spans="1:8" ht="16.5">
      <c r="A366" s="60" t="s">
        <v>3419</v>
      </c>
      <c r="B366" s="60" t="s">
        <v>3432</v>
      </c>
      <c r="C366" s="61" t="s">
        <v>774</v>
      </c>
      <c r="D366" s="61" t="s">
        <v>4410</v>
      </c>
      <c r="E366" s="62">
        <v>0.3858</v>
      </c>
      <c r="F366" s="60" t="s">
        <v>4150</v>
      </c>
      <c r="H366" s="142"/>
    </row>
    <row r="367" spans="1:8" ht="16.5">
      <c r="A367" s="60" t="s">
        <v>3419</v>
      </c>
      <c r="B367" s="60" t="s">
        <v>3432</v>
      </c>
      <c r="C367" s="61" t="s">
        <v>775</v>
      </c>
      <c r="D367" s="61" t="s">
        <v>4411</v>
      </c>
      <c r="E367" s="62">
        <v>0.1929</v>
      </c>
      <c r="F367" s="60" t="s">
        <v>4150</v>
      </c>
      <c r="H367" s="142"/>
    </row>
    <row r="368" spans="1:8" ht="16.5">
      <c r="A368" s="60" t="s">
        <v>3419</v>
      </c>
      <c r="B368" s="60" t="s">
        <v>3432</v>
      </c>
      <c r="C368" s="61" t="s">
        <v>776</v>
      </c>
      <c r="D368" s="61" t="s">
        <v>3136</v>
      </c>
      <c r="E368" s="62">
        <v>0.0964</v>
      </c>
      <c r="F368" s="60" t="s">
        <v>4150</v>
      </c>
      <c r="H368" s="142"/>
    </row>
    <row r="369" spans="1:8" ht="16.5">
      <c r="A369" s="60" t="s">
        <v>3419</v>
      </c>
      <c r="B369" s="60" t="s">
        <v>3432</v>
      </c>
      <c r="C369" s="61" t="s">
        <v>777</v>
      </c>
      <c r="D369" s="61" t="s">
        <v>3137</v>
      </c>
      <c r="E369" s="62">
        <v>0.1351</v>
      </c>
      <c r="F369" s="60" t="s">
        <v>4150</v>
      </c>
      <c r="H369" s="142"/>
    </row>
    <row r="370" spans="1:8" ht="16.5">
      <c r="A370" s="60" t="s">
        <v>3419</v>
      </c>
      <c r="B370" s="60" t="s">
        <v>3432</v>
      </c>
      <c r="C370" s="61" t="s">
        <v>778</v>
      </c>
      <c r="D370" s="61" t="s">
        <v>3138</v>
      </c>
      <c r="E370" s="62">
        <v>0.1993</v>
      </c>
      <c r="F370" s="60" t="s">
        <v>4150</v>
      </c>
      <c r="H370" s="142"/>
    </row>
    <row r="371" spans="1:8" ht="16.5">
      <c r="A371" s="60" t="s">
        <v>3419</v>
      </c>
      <c r="B371" s="60" t="s">
        <v>3432</v>
      </c>
      <c r="C371" s="61" t="s">
        <v>779</v>
      </c>
      <c r="D371" s="61" t="s">
        <v>4704</v>
      </c>
      <c r="E371" s="62">
        <v>0.1929</v>
      </c>
      <c r="F371" s="60" t="s">
        <v>4150</v>
      </c>
      <c r="H371" s="142"/>
    </row>
    <row r="372" spans="1:8" ht="16.5">
      <c r="A372" s="60" t="s">
        <v>3538</v>
      </c>
      <c r="B372" s="60" t="s">
        <v>3539</v>
      </c>
      <c r="C372" s="60" t="s">
        <v>3541</v>
      </c>
      <c r="D372" s="61"/>
      <c r="E372" s="63">
        <v>0.1929</v>
      </c>
      <c r="F372" s="60" t="s">
        <v>4310</v>
      </c>
      <c r="H372" s="142"/>
    </row>
    <row r="373" spans="1:8" ht="16.5">
      <c r="A373" s="60" t="s">
        <v>3419</v>
      </c>
      <c r="B373" s="60" t="s">
        <v>3432</v>
      </c>
      <c r="C373" s="61" t="s">
        <v>780</v>
      </c>
      <c r="D373" s="61" t="s">
        <v>889</v>
      </c>
      <c r="E373" s="62">
        <v>0.1544</v>
      </c>
      <c r="F373" s="60" t="s">
        <v>4150</v>
      </c>
      <c r="H373" s="142"/>
    </row>
    <row r="374" spans="1:8" ht="16.5">
      <c r="A374" s="60" t="s">
        <v>3419</v>
      </c>
      <c r="B374" s="60" t="s">
        <v>3432</v>
      </c>
      <c r="C374" s="61" t="s">
        <v>781</v>
      </c>
      <c r="D374" s="61" t="s">
        <v>890</v>
      </c>
      <c r="E374" s="62">
        <v>0.2261</v>
      </c>
      <c r="F374" s="60" t="s">
        <v>4150</v>
      </c>
      <c r="H374" s="142"/>
    </row>
    <row r="375" spans="1:8" ht="16.5">
      <c r="A375" s="60" t="s">
        <v>3419</v>
      </c>
      <c r="B375" s="60" t="s">
        <v>3432</v>
      </c>
      <c r="C375" s="61" t="s">
        <v>782</v>
      </c>
      <c r="D375" s="61" t="s">
        <v>4512</v>
      </c>
      <c r="E375" s="62">
        <v>0.1615</v>
      </c>
      <c r="F375" s="60" t="s">
        <v>4150</v>
      </c>
      <c r="H375" s="142"/>
    </row>
    <row r="376" spans="1:8" ht="16.5">
      <c r="A376" s="60" t="s">
        <v>3419</v>
      </c>
      <c r="B376" s="60" t="s">
        <v>3432</v>
      </c>
      <c r="C376" s="61" t="s">
        <v>783</v>
      </c>
      <c r="D376" s="61" t="s">
        <v>4513</v>
      </c>
      <c r="E376" s="62">
        <v>0.1163</v>
      </c>
      <c r="F376" s="60" t="s">
        <v>4150</v>
      </c>
      <c r="H376" s="142"/>
    </row>
    <row r="377" spans="1:8" ht="16.5">
      <c r="A377" s="60" t="s">
        <v>3419</v>
      </c>
      <c r="B377" s="60" t="s">
        <v>3432</v>
      </c>
      <c r="C377" s="61" t="s">
        <v>784</v>
      </c>
      <c r="D377" s="61" t="s">
        <v>4514</v>
      </c>
      <c r="E377" s="62">
        <v>0.1572</v>
      </c>
      <c r="F377" s="60" t="s">
        <v>4150</v>
      </c>
      <c r="H377" s="142"/>
    </row>
    <row r="378" spans="1:8" ht="16.5">
      <c r="A378" s="60" t="s">
        <v>3419</v>
      </c>
      <c r="B378" s="60" t="s">
        <v>3432</v>
      </c>
      <c r="C378" s="61" t="s">
        <v>785</v>
      </c>
      <c r="D378" s="61" t="s">
        <v>4515</v>
      </c>
      <c r="E378" s="62">
        <v>0.1572</v>
      </c>
      <c r="F378" s="60" t="s">
        <v>4150</v>
      </c>
      <c r="H378" s="142"/>
    </row>
    <row r="379" spans="1:8" ht="16.5">
      <c r="A379" s="60" t="s">
        <v>3419</v>
      </c>
      <c r="B379" s="60" t="s">
        <v>3432</v>
      </c>
      <c r="C379" s="61" t="s">
        <v>786</v>
      </c>
      <c r="D379" s="61" t="s">
        <v>891</v>
      </c>
      <c r="E379" s="62">
        <v>0.1744</v>
      </c>
      <c r="F379" s="60" t="s">
        <v>4150</v>
      </c>
      <c r="H379" s="142"/>
    </row>
    <row r="380" spans="1:8" ht="16.5">
      <c r="A380" s="60" t="s">
        <v>3538</v>
      </c>
      <c r="B380" s="60" t="s">
        <v>3539</v>
      </c>
      <c r="C380" s="60" t="s">
        <v>3542</v>
      </c>
      <c r="D380" s="61"/>
      <c r="E380" s="63">
        <v>0.084</v>
      </c>
      <c r="F380" s="60" t="s">
        <v>4310</v>
      </c>
      <c r="H380" s="142"/>
    </row>
    <row r="381" spans="1:8" ht="16.5">
      <c r="A381" s="60" t="s">
        <v>3538</v>
      </c>
      <c r="B381" s="60" t="s">
        <v>3539</v>
      </c>
      <c r="C381" s="60" t="s">
        <v>3543</v>
      </c>
      <c r="D381" s="61"/>
      <c r="E381" s="63">
        <v>0.1873</v>
      </c>
      <c r="F381" s="60" t="s">
        <v>4310</v>
      </c>
      <c r="H381" s="142"/>
    </row>
    <row r="382" spans="1:8" ht="16.5">
      <c r="A382" s="60" t="s">
        <v>3419</v>
      </c>
      <c r="B382" s="60" t="s">
        <v>3432</v>
      </c>
      <c r="C382" s="61" t="s">
        <v>787</v>
      </c>
      <c r="D382" s="61" t="s">
        <v>913</v>
      </c>
      <c r="E382" s="62">
        <v>0.1873</v>
      </c>
      <c r="F382" s="60" t="s">
        <v>4150</v>
      </c>
      <c r="H382" s="142"/>
    </row>
    <row r="383" spans="1:8" ht="16.5">
      <c r="A383" s="60" t="s">
        <v>3419</v>
      </c>
      <c r="B383" s="60" t="s">
        <v>3432</v>
      </c>
      <c r="C383" s="61" t="s">
        <v>788</v>
      </c>
      <c r="D383" s="61" t="s">
        <v>914</v>
      </c>
      <c r="E383" s="62">
        <v>0.1219</v>
      </c>
      <c r="F383" s="60" t="s">
        <v>4150</v>
      </c>
      <c r="H383" s="142"/>
    </row>
    <row r="384" spans="1:8" ht="16.5">
      <c r="A384" s="60" t="s">
        <v>3419</v>
      </c>
      <c r="B384" s="60" t="s">
        <v>3432</v>
      </c>
      <c r="C384" s="61" t="s">
        <v>789</v>
      </c>
      <c r="D384" s="61" t="s">
        <v>915</v>
      </c>
      <c r="E384" s="62">
        <v>0.122</v>
      </c>
      <c r="F384" s="60" t="s">
        <v>4150</v>
      </c>
      <c r="H384" s="142"/>
    </row>
    <row r="385" spans="1:8" ht="16.5">
      <c r="A385" s="60" t="s">
        <v>3419</v>
      </c>
      <c r="B385" s="60" t="s">
        <v>3432</v>
      </c>
      <c r="C385" s="61" t="s">
        <v>790</v>
      </c>
      <c r="D385" s="61" t="s">
        <v>1880</v>
      </c>
      <c r="E385" s="62">
        <v>0.1926</v>
      </c>
      <c r="F385" s="60" t="s">
        <v>4150</v>
      </c>
      <c r="H385" s="142"/>
    </row>
    <row r="386" spans="1:8" ht="16.5">
      <c r="A386" s="60" t="s">
        <v>3419</v>
      </c>
      <c r="B386" s="60" t="s">
        <v>3432</v>
      </c>
      <c r="C386" s="61" t="s">
        <v>791</v>
      </c>
      <c r="D386" s="61" t="s">
        <v>1881</v>
      </c>
      <c r="E386" s="62">
        <v>0.1926</v>
      </c>
      <c r="F386" s="60" t="s">
        <v>4150</v>
      </c>
      <c r="H386" s="142"/>
    </row>
    <row r="387" spans="1:8" ht="16.5">
      <c r="A387" s="60" t="s">
        <v>3419</v>
      </c>
      <c r="B387" s="60" t="s">
        <v>3432</v>
      </c>
      <c r="C387" s="61" t="s">
        <v>792</v>
      </c>
      <c r="D387" s="61" t="s">
        <v>1882</v>
      </c>
      <c r="E387" s="62">
        <v>0.1534</v>
      </c>
      <c r="F387" s="60" t="s">
        <v>4150</v>
      </c>
      <c r="H387" s="142"/>
    </row>
    <row r="388" spans="1:8" ht="16.5">
      <c r="A388" s="60" t="s">
        <v>3419</v>
      </c>
      <c r="B388" s="60" t="s">
        <v>3432</v>
      </c>
      <c r="C388" s="61" t="s">
        <v>793</v>
      </c>
      <c r="D388" s="61" t="s">
        <v>1883</v>
      </c>
      <c r="E388" s="62">
        <v>0.2433</v>
      </c>
      <c r="F388" s="60" t="s">
        <v>4150</v>
      </c>
      <c r="H388" s="142"/>
    </row>
    <row r="389" spans="1:8" ht="16.5">
      <c r="A389" s="60" t="s">
        <v>3419</v>
      </c>
      <c r="B389" s="60" t="s">
        <v>3432</v>
      </c>
      <c r="C389" s="61" t="s">
        <v>1047</v>
      </c>
      <c r="D389" s="61" t="s">
        <v>1886</v>
      </c>
      <c r="E389" s="62">
        <v>0.2276</v>
      </c>
      <c r="F389" s="60" t="s">
        <v>4150</v>
      </c>
      <c r="H389" s="142"/>
    </row>
    <row r="390" spans="1:8" ht="16.5">
      <c r="A390" s="60" t="s">
        <v>3419</v>
      </c>
      <c r="B390" s="60" t="s">
        <v>3432</v>
      </c>
      <c r="C390" s="61" t="s">
        <v>1048</v>
      </c>
      <c r="D390" s="61" t="s">
        <v>1887</v>
      </c>
      <c r="E390" s="62">
        <v>0.2128</v>
      </c>
      <c r="F390" s="60" t="s">
        <v>4150</v>
      </c>
      <c r="H390" s="142"/>
    </row>
    <row r="391" spans="1:8" ht="16.5">
      <c r="A391" s="60" t="s">
        <v>3419</v>
      </c>
      <c r="B391" s="60" t="s">
        <v>3432</v>
      </c>
      <c r="C391" s="61" t="s">
        <v>1049</v>
      </c>
      <c r="D391" s="61" t="s">
        <v>1888</v>
      </c>
      <c r="E391" s="62">
        <v>0.5366</v>
      </c>
      <c r="F391" s="60" t="s">
        <v>4150</v>
      </c>
      <c r="H391" s="142"/>
    </row>
    <row r="392" spans="1:8" ht="16.5">
      <c r="A392" s="60" t="s">
        <v>3419</v>
      </c>
      <c r="B392" s="60" t="s">
        <v>3432</v>
      </c>
      <c r="C392" s="61" t="s">
        <v>1050</v>
      </c>
      <c r="D392" s="61" t="s">
        <v>1889</v>
      </c>
      <c r="E392" s="62">
        <v>0.1087</v>
      </c>
      <c r="F392" s="60" t="s">
        <v>4150</v>
      </c>
      <c r="H392" s="142"/>
    </row>
    <row r="393" spans="1:8" ht="16.5">
      <c r="A393" s="60" t="s">
        <v>3419</v>
      </c>
      <c r="B393" s="60" t="s">
        <v>3432</v>
      </c>
      <c r="C393" s="61" t="s">
        <v>1051</v>
      </c>
      <c r="D393" s="61" t="s">
        <v>1890</v>
      </c>
      <c r="E393" s="62">
        <v>0.1032</v>
      </c>
      <c r="F393" s="60" t="s">
        <v>4150</v>
      </c>
      <c r="H393" s="142"/>
    </row>
    <row r="394" spans="1:8" ht="16.5">
      <c r="A394" s="60" t="s">
        <v>3419</v>
      </c>
      <c r="B394" s="60" t="s">
        <v>3432</v>
      </c>
      <c r="C394" s="61" t="s">
        <v>1052</v>
      </c>
      <c r="D394" s="61" t="s">
        <v>1891</v>
      </c>
      <c r="E394" s="62">
        <v>0.1019</v>
      </c>
      <c r="F394" s="60" t="s">
        <v>4150</v>
      </c>
      <c r="H394" s="142"/>
    </row>
    <row r="395" spans="1:8" ht="16.5">
      <c r="A395" s="60" t="s">
        <v>3419</v>
      </c>
      <c r="B395" s="60" t="s">
        <v>3432</v>
      </c>
      <c r="C395" s="61" t="s">
        <v>974</v>
      </c>
      <c r="D395" s="61" t="s">
        <v>4507</v>
      </c>
      <c r="E395" s="62">
        <v>0.1612</v>
      </c>
      <c r="F395" s="60" t="s">
        <v>4150</v>
      </c>
      <c r="H395" s="142"/>
    </row>
    <row r="396" spans="1:8" ht="16.5">
      <c r="A396" s="60" t="s">
        <v>3419</v>
      </c>
      <c r="B396" s="60" t="s">
        <v>3432</v>
      </c>
      <c r="C396" s="61" t="s">
        <v>975</v>
      </c>
      <c r="D396" s="61" t="s">
        <v>4691</v>
      </c>
      <c r="E396" s="62">
        <v>0.0774</v>
      </c>
      <c r="F396" s="60" t="s">
        <v>4150</v>
      </c>
      <c r="H396" s="142"/>
    </row>
    <row r="397" spans="1:8" ht="16.5">
      <c r="A397" s="60" t="s">
        <v>3419</v>
      </c>
      <c r="B397" s="60" t="s">
        <v>3432</v>
      </c>
      <c r="C397" s="61" t="s">
        <v>976</v>
      </c>
      <c r="D397" s="61" t="s">
        <v>4692</v>
      </c>
      <c r="E397" s="62">
        <v>0.1613</v>
      </c>
      <c r="F397" s="60" t="s">
        <v>4150</v>
      </c>
      <c r="H397" s="142"/>
    </row>
    <row r="398" spans="1:8" ht="16.5">
      <c r="A398" s="60" t="s">
        <v>3419</v>
      </c>
      <c r="B398" s="60" t="s">
        <v>3432</v>
      </c>
      <c r="C398" s="61" t="s">
        <v>977</v>
      </c>
      <c r="D398" s="61" t="s">
        <v>4693</v>
      </c>
      <c r="E398" s="62">
        <v>0.1536</v>
      </c>
      <c r="F398" s="60" t="s">
        <v>4150</v>
      </c>
      <c r="H398" s="142"/>
    </row>
    <row r="399" spans="1:8" ht="16.5">
      <c r="A399" s="60" t="s">
        <v>3419</v>
      </c>
      <c r="B399" s="60" t="s">
        <v>3432</v>
      </c>
      <c r="C399" s="61" t="s">
        <v>978</v>
      </c>
      <c r="D399" s="61" t="s">
        <v>4694</v>
      </c>
      <c r="E399" s="62">
        <v>0.2233</v>
      </c>
      <c r="F399" s="60" t="s">
        <v>4150</v>
      </c>
      <c r="H399" s="142"/>
    </row>
    <row r="400" spans="1:8" ht="16.5">
      <c r="A400" s="60" t="s">
        <v>3419</v>
      </c>
      <c r="B400" s="60" t="s">
        <v>3432</v>
      </c>
      <c r="C400" s="61" t="s">
        <v>979</v>
      </c>
      <c r="D400" s="61" t="s">
        <v>4695</v>
      </c>
      <c r="E400" s="62">
        <v>0.0849</v>
      </c>
      <c r="F400" s="60" t="s">
        <v>4150</v>
      </c>
      <c r="H400" s="142"/>
    </row>
    <row r="401" spans="1:8" ht="16.5">
      <c r="A401" s="60" t="s">
        <v>3419</v>
      </c>
      <c r="B401" s="60" t="s">
        <v>3432</v>
      </c>
      <c r="C401" s="61" t="s">
        <v>2310</v>
      </c>
      <c r="D401" s="61" t="s">
        <v>4696</v>
      </c>
      <c r="E401" s="62">
        <v>0.1045</v>
      </c>
      <c r="F401" s="60" t="s">
        <v>4150</v>
      </c>
      <c r="H401" s="142"/>
    </row>
    <row r="402" spans="1:8" ht="16.5">
      <c r="A402" s="60" t="s">
        <v>3419</v>
      </c>
      <c r="B402" s="60" t="s">
        <v>3432</v>
      </c>
      <c r="C402" s="61" t="s">
        <v>2311</v>
      </c>
      <c r="D402" s="61" t="s">
        <v>4697</v>
      </c>
      <c r="E402" s="62">
        <v>0.3199</v>
      </c>
      <c r="F402" s="60" t="s">
        <v>4150</v>
      </c>
      <c r="H402" s="142"/>
    </row>
    <row r="403" spans="1:8" ht="16.5">
      <c r="A403" s="60" t="s">
        <v>3419</v>
      </c>
      <c r="B403" s="60" t="s">
        <v>3432</v>
      </c>
      <c r="C403" s="61" t="s">
        <v>2312</v>
      </c>
      <c r="D403" s="61" t="s">
        <v>3631</v>
      </c>
      <c r="E403" s="62">
        <v>0.1959</v>
      </c>
      <c r="F403" s="60" t="s">
        <v>4150</v>
      </c>
      <c r="H403" s="142"/>
    </row>
    <row r="404" spans="1:8" ht="16.5">
      <c r="A404" s="60" t="s">
        <v>3419</v>
      </c>
      <c r="B404" s="60" t="s">
        <v>3432</v>
      </c>
      <c r="C404" s="61" t="s">
        <v>2313</v>
      </c>
      <c r="D404" s="61" t="s">
        <v>3632</v>
      </c>
      <c r="E404" s="62">
        <v>0.1358</v>
      </c>
      <c r="F404" s="60" t="s">
        <v>4150</v>
      </c>
      <c r="H404" s="142"/>
    </row>
    <row r="405" spans="1:8" ht="16.5">
      <c r="A405" s="60" t="s">
        <v>3419</v>
      </c>
      <c r="B405" s="60" t="s">
        <v>3432</v>
      </c>
      <c r="C405" s="61" t="s">
        <v>2314</v>
      </c>
      <c r="D405" s="61" t="s">
        <v>3633</v>
      </c>
      <c r="E405" s="62">
        <v>0.2285</v>
      </c>
      <c r="F405" s="60" t="s">
        <v>4150</v>
      </c>
      <c r="H405" s="142"/>
    </row>
    <row r="406" spans="1:8" ht="16.5">
      <c r="A406" s="60" t="s">
        <v>3419</v>
      </c>
      <c r="B406" s="60" t="s">
        <v>3432</v>
      </c>
      <c r="C406" s="61" t="s">
        <v>2315</v>
      </c>
      <c r="D406" s="61" t="s">
        <v>3634</v>
      </c>
      <c r="E406" s="62">
        <v>0.2482</v>
      </c>
      <c r="F406" s="60" t="s">
        <v>4150</v>
      </c>
      <c r="H406" s="142"/>
    </row>
    <row r="407" spans="1:8" ht="16.5">
      <c r="A407" s="60" t="s">
        <v>3419</v>
      </c>
      <c r="B407" s="60" t="s">
        <v>3432</v>
      </c>
      <c r="C407" s="61" t="s">
        <v>2319</v>
      </c>
      <c r="D407" s="61" t="s">
        <v>3638</v>
      </c>
      <c r="E407" s="62">
        <v>0.1087</v>
      </c>
      <c r="F407" s="60" t="s">
        <v>4150</v>
      </c>
      <c r="H407" s="142"/>
    </row>
    <row r="408" spans="1:8" ht="16.5">
      <c r="A408" s="60" t="s">
        <v>3419</v>
      </c>
      <c r="B408" s="60" t="s">
        <v>3432</v>
      </c>
      <c r="C408" s="61" t="s">
        <v>2320</v>
      </c>
      <c r="D408" s="61" t="s">
        <v>3639</v>
      </c>
      <c r="E408" s="62">
        <v>0.1562</v>
      </c>
      <c r="F408" s="60" t="s">
        <v>4150</v>
      </c>
      <c r="H408" s="142"/>
    </row>
    <row r="409" spans="1:8" ht="16.5">
      <c r="A409" s="60" t="s">
        <v>3538</v>
      </c>
      <c r="B409" s="60" t="s">
        <v>3539</v>
      </c>
      <c r="C409" s="60" t="s">
        <v>3545</v>
      </c>
      <c r="D409" s="61"/>
      <c r="E409" s="63">
        <v>0.2701</v>
      </c>
      <c r="F409" s="60" t="s">
        <v>4310</v>
      </c>
      <c r="H409" s="142"/>
    </row>
    <row r="410" spans="1:8" ht="16.5">
      <c r="A410" s="60" t="s">
        <v>3419</v>
      </c>
      <c r="B410" s="60" t="s">
        <v>3432</v>
      </c>
      <c r="C410" s="61" t="s">
        <v>2323</v>
      </c>
      <c r="D410" s="61" t="s">
        <v>3642</v>
      </c>
      <c r="E410" s="62">
        <v>0.0466</v>
      </c>
      <c r="F410" s="60" t="s">
        <v>4150</v>
      </c>
      <c r="H410" s="142"/>
    </row>
    <row r="411" spans="1:8" ht="16.5">
      <c r="A411" s="60" t="s">
        <v>3419</v>
      </c>
      <c r="B411" s="60" t="s">
        <v>3432</v>
      </c>
      <c r="C411" s="61" t="s">
        <v>2324</v>
      </c>
      <c r="D411" s="61" t="s">
        <v>3643</v>
      </c>
      <c r="E411" s="62">
        <v>0.1469</v>
      </c>
      <c r="F411" s="60" t="s">
        <v>4150</v>
      </c>
      <c r="H411" s="142"/>
    </row>
    <row r="412" spans="1:8" ht="16.5">
      <c r="A412" s="60" t="s">
        <v>3419</v>
      </c>
      <c r="B412" s="60" t="s">
        <v>3432</v>
      </c>
      <c r="C412" s="61" t="s">
        <v>2325</v>
      </c>
      <c r="D412" s="61" t="s">
        <v>3644</v>
      </c>
      <c r="E412" s="62">
        <v>0.0771</v>
      </c>
      <c r="F412" s="60" t="s">
        <v>4150</v>
      </c>
      <c r="H412" s="142"/>
    </row>
    <row r="413" spans="1:8" ht="16.5">
      <c r="A413" s="60" t="s">
        <v>3419</v>
      </c>
      <c r="B413" s="60" t="s">
        <v>3432</v>
      </c>
      <c r="C413" s="61" t="s">
        <v>1053</v>
      </c>
      <c r="D413" s="61" t="s">
        <v>3645</v>
      </c>
      <c r="E413" s="62">
        <v>0.1153</v>
      </c>
      <c r="F413" s="60" t="s">
        <v>4150</v>
      </c>
      <c r="H413" s="142"/>
    </row>
    <row r="414" spans="1:8" ht="16.5">
      <c r="A414" s="60" t="s">
        <v>3419</v>
      </c>
      <c r="B414" s="60" t="s">
        <v>3432</v>
      </c>
      <c r="C414" s="61" t="s">
        <v>1054</v>
      </c>
      <c r="D414" s="61" t="s">
        <v>3646</v>
      </c>
      <c r="E414" s="62">
        <v>0.2333</v>
      </c>
      <c r="F414" s="60" t="s">
        <v>4150</v>
      </c>
      <c r="H414" s="142"/>
    </row>
    <row r="415" spans="1:8" ht="16.5">
      <c r="A415" s="60" t="s">
        <v>3419</v>
      </c>
      <c r="B415" s="60" t="s">
        <v>3432</v>
      </c>
      <c r="C415" s="61" t="s">
        <v>1055</v>
      </c>
      <c r="D415" s="61" t="s">
        <v>3647</v>
      </c>
      <c r="E415" s="62">
        <v>0.1555</v>
      </c>
      <c r="F415" s="60" t="s">
        <v>4150</v>
      </c>
      <c r="H415" s="142"/>
    </row>
    <row r="416" spans="1:8" ht="16.5">
      <c r="A416" s="60" t="s">
        <v>3419</v>
      </c>
      <c r="B416" s="60" t="s">
        <v>3432</v>
      </c>
      <c r="C416" s="61" t="s">
        <v>1056</v>
      </c>
      <c r="D416" s="61" t="s">
        <v>3648</v>
      </c>
      <c r="E416" s="62">
        <v>0.1944</v>
      </c>
      <c r="F416" s="60" t="s">
        <v>4150</v>
      </c>
      <c r="H416" s="142"/>
    </row>
    <row r="417" spans="1:8" ht="16.5">
      <c r="A417" s="60" t="s">
        <v>3419</v>
      </c>
      <c r="B417" s="60" t="s">
        <v>3432</v>
      </c>
      <c r="C417" s="61" t="s">
        <v>1057</v>
      </c>
      <c r="D417" s="61" t="s">
        <v>3649</v>
      </c>
      <c r="E417" s="62">
        <v>0.1944</v>
      </c>
      <c r="F417" s="60" t="s">
        <v>4150</v>
      </c>
      <c r="H417" s="142"/>
    </row>
    <row r="418" spans="1:8" ht="16.5">
      <c r="A418" s="60" t="s">
        <v>3419</v>
      </c>
      <c r="B418" s="60" t="s">
        <v>3432</v>
      </c>
      <c r="C418" s="61" t="s">
        <v>1058</v>
      </c>
      <c r="D418" s="61" t="s">
        <v>971</v>
      </c>
      <c r="E418" s="62">
        <v>0.1944</v>
      </c>
      <c r="F418" s="60" t="s">
        <v>4150</v>
      </c>
      <c r="H418" s="142"/>
    </row>
    <row r="419" spans="1:8" ht="16.5">
      <c r="A419" s="60" t="s">
        <v>3419</v>
      </c>
      <c r="B419" s="60" t="s">
        <v>3432</v>
      </c>
      <c r="C419" s="61" t="s">
        <v>1059</v>
      </c>
      <c r="D419" s="61" t="s">
        <v>972</v>
      </c>
      <c r="E419" s="62">
        <v>0.1575</v>
      </c>
      <c r="F419" s="60" t="s">
        <v>4150</v>
      </c>
      <c r="H419" s="142"/>
    </row>
    <row r="420" spans="1:8" ht="16.5">
      <c r="A420" s="60" t="s">
        <v>3419</v>
      </c>
      <c r="B420" s="60" t="s">
        <v>3432</v>
      </c>
      <c r="C420" s="61" t="s">
        <v>1060</v>
      </c>
      <c r="D420" s="61" t="s">
        <v>973</v>
      </c>
      <c r="E420" s="62">
        <v>0.2701</v>
      </c>
      <c r="F420" s="60" t="s">
        <v>4150</v>
      </c>
      <c r="H420" s="142"/>
    </row>
    <row r="421" spans="1:8" ht="16.5">
      <c r="A421" s="60" t="s">
        <v>3419</v>
      </c>
      <c r="B421" s="60" t="s">
        <v>3432</v>
      </c>
      <c r="C421" s="61" t="s">
        <v>1061</v>
      </c>
      <c r="D421" s="61" t="s">
        <v>3044</v>
      </c>
      <c r="E421" s="62">
        <v>0.1479</v>
      </c>
      <c r="F421" s="60" t="s">
        <v>4150</v>
      </c>
      <c r="H421" s="142"/>
    </row>
    <row r="422" spans="1:8" ht="16.5">
      <c r="A422" s="60" t="s">
        <v>3419</v>
      </c>
      <c r="B422" s="60" t="s">
        <v>3432</v>
      </c>
      <c r="C422" s="61" t="s">
        <v>1062</v>
      </c>
      <c r="D422" s="61" t="s">
        <v>3045</v>
      </c>
      <c r="E422" s="62">
        <v>0.1929</v>
      </c>
      <c r="F422" s="60" t="s">
        <v>4150</v>
      </c>
      <c r="H422" s="142"/>
    </row>
    <row r="423" spans="1:8" ht="16.5">
      <c r="A423" s="60" t="s">
        <v>3419</v>
      </c>
      <c r="B423" s="60" t="s">
        <v>3432</v>
      </c>
      <c r="C423" s="61" t="s">
        <v>1063</v>
      </c>
      <c r="D423" s="61" t="s">
        <v>1909</v>
      </c>
      <c r="E423" s="62">
        <v>0.1929</v>
      </c>
      <c r="F423" s="60" t="s">
        <v>4150</v>
      </c>
      <c r="H423" s="142"/>
    </row>
    <row r="424" spans="1:8" ht="16.5">
      <c r="A424" s="60" t="s">
        <v>3419</v>
      </c>
      <c r="B424" s="60" t="s">
        <v>3432</v>
      </c>
      <c r="C424" s="61" t="s">
        <v>1064</v>
      </c>
      <c r="D424" s="61" t="s">
        <v>1910</v>
      </c>
      <c r="E424" s="62">
        <v>0.1929</v>
      </c>
      <c r="F424" s="60" t="s">
        <v>4150</v>
      </c>
      <c r="H424" s="142"/>
    </row>
    <row r="425" spans="1:8" ht="16.5">
      <c r="A425" s="60" t="s">
        <v>3419</v>
      </c>
      <c r="B425" s="60" t="s">
        <v>3432</v>
      </c>
      <c r="C425" s="61" t="s">
        <v>1065</v>
      </c>
      <c r="D425" s="61" t="s">
        <v>1911</v>
      </c>
      <c r="E425" s="62">
        <v>0.1144</v>
      </c>
      <c r="F425" s="60" t="s">
        <v>4150</v>
      </c>
      <c r="H425" s="142"/>
    </row>
    <row r="426" spans="1:8" ht="16.5">
      <c r="A426" s="60" t="s">
        <v>3419</v>
      </c>
      <c r="B426" s="60" t="s">
        <v>3432</v>
      </c>
      <c r="C426" s="61" t="s">
        <v>1073</v>
      </c>
      <c r="D426" s="61" t="s">
        <v>1863</v>
      </c>
      <c r="E426" s="62">
        <v>0.1243</v>
      </c>
      <c r="F426" s="60" t="s">
        <v>4150</v>
      </c>
      <c r="H426" s="142"/>
    </row>
    <row r="427" spans="1:8" ht="16.5">
      <c r="A427" s="60" t="s">
        <v>3419</v>
      </c>
      <c r="B427" s="60" t="s">
        <v>3432</v>
      </c>
      <c r="C427" s="61" t="s">
        <v>1074</v>
      </c>
      <c r="D427" s="61" t="s">
        <v>1864</v>
      </c>
      <c r="E427" s="62">
        <v>0.1582</v>
      </c>
      <c r="F427" s="60" t="s">
        <v>4150</v>
      </c>
      <c r="H427" s="142"/>
    </row>
    <row r="428" spans="1:8" ht="16.5">
      <c r="A428" s="60" t="s">
        <v>3419</v>
      </c>
      <c r="B428" s="60" t="s">
        <v>3432</v>
      </c>
      <c r="C428" s="61" t="s">
        <v>1075</v>
      </c>
      <c r="D428" s="61" t="s">
        <v>1865</v>
      </c>
      <c r="E428" s="62">
        <v>0.1562</v>
      </c>
      <c r="F428" s="60" t="s">
        <v>4150</v>
      </c>
      <c r="H428" s="142"/>
    </row>
    <row r="429" spans="1:8" ht="16.5">
      <c r="A429" s="60" t="s">
        <v>3419</v>
      </c>
      <c r="B429" s="60" t="s">
        <v>3432</v>
      </c>
      <c r="C429" s="61" t="s">
        <v>1078</v>
      </c>
      <c r="D429" s="61" t="s">
        <v>1868</v>
      </c>
      <c r="E429" s="62">
        <v>0.2118</v>
      </c>
      <c r="F429" s="60" t="s">
        <v>4150</v>
      </c>
      <c r="H429" s="142"/>
    </row>
    <row r="430" spans="1:8" ht="16.5">
      <c r="A430" s="60" t="s">
        <v>3419</v>
      </c>
      <c r="B430" s="60" t="s">
        <v>3432</v>
      </c>
      <c r="C430" s="61" t="s">
        <v>1080</v>
      </c>
      <c r="D430" s="61" t="s">
        <v>1870</v>
      </c>
      <c r="E430" s="62">
        <v>0.126</v>
      </c>
      <c r="F430" s="60" t="s">
        <v>4150</v>
      </c>
      <c r="H430" s="142"/>
    </row>
    <row r="431" spans="1:8" ht="16.5">
      <c r="A431" s="60" t="s">
        <v>3419</v>
      </c>
      <c r="B431" s="60" t="s">
        <v>3432</v>
      </c>
      <c r="C431" s="61" t="s">
        <v>1081</v>
      </c>
      <c r="D431" s="61" t="s">
        <v>1871</v>
      </c>
      <c r="E431" s="62">
        <v>0.2124</v>
      </c>
      <c r="F431" s="60" t="s">
        <v>4150</v>
      </c>
      <c r="H431" s="142"/>
    </row>
    <row r="432" spans="1:8" ht="16.5">
      <c r="A432" s="60" t="s">
        <v>3419</v>
      </c>
      <c r="B432" s="60" t="s">
        <v>3432</v>
      </c>
      <c r="C432" s="61" t="s">
        <v>1082</v>
      </c>
      <c r="D432" s="61" t="s">
        <v>1872</v>
      </c>
      <c r="E432" s="62">
        <v>0.2124</v>
      </c>
      <c r="F432" s="60" t="s">
        <v>4150</v>
      </c>
      <c r="H432" s="142"/>
    </row>
    <row r="433" spans="1:8" ht="16.5">
      <c r="A433" s="60" t="s">
        <v>3419</v>
      </c>
      <c r="B433" s="60" t="s">
        <v>3432</v>
      </c>
      <c r="C433" s="61" t="s">
        <v>1083</v>
      </c>
      <c r="D433" s="61" t="s">
        <v>1873</v>
      </c>
      <c r="E433" s="62">
        <v>0.1267</v>
      </c>
      <c r="F433" s="60" t="s">
        <v>4150</v>
      </c>
      <c r="H433" s="142"/>
    </row>
    <row r="434" spans="1:8" ht="16.5">
      <c r="A434" s="60" t="s">
        <v>3419</v>
      </c>
      <c r="B434" s="60" t="s">
        <v>3432</v>
      </c>
      <c r="C434" s="61" t="s">
        <v>1084</v>
      </c>
      <c r="D434" s="61" t="s">
        <v>1874</v>
      </c>
      <c r="E434" s="62">
        <v>0.2326</v>
      </c>
      <c r="F434" s="60" t="s">
        <v>4150</v>
      </c>
      <c r="H434" s="142"/>
    </row>
    <row r="435" spans="1:8" ht="16.5">
      <c r="A435" s="60" t="s">
        <v>3419</v>
      </c>
      <c r="B435" s="60" t="s">
        <v>3432</v>
      </c>
      <c r="C435" s="61" t="s">
        <v>1085</v>
      </c>
      <c r="D435" s="61" t="s">
        <v>1875</v>
      </c>
      <c r="E435" s="62">
        <v>0.2425</v>
      </c>
      <c r="F435" s="60" t="s">
        <v>4150</v>
      </c>
      <c r="H435" s="142"/>
    </row>
    <row r="436" spans="1:8" ht="16.5">
      <c r="A436" s="60" t="s">
        <v>3419</v>
      </c>
      <c r="B436" s="60" t="s">
        <v>3432</v>
      </c>
      <c r="C436" s="61" t="s">
        <v>1086</v>
      </c>
      <c r="D436" s="61" t="s">
        <v>4139</v>
      </c>
      <c r="E436" s="62">
        <v>0.1552</v>
      </c>
      <c r="F436" s="60" t="s">
        <v>4150</v>
      </c>
      <c r="H436" s="142"/>
    </row>
    <row r="437" spans="1:8" ht="16.5">
      <c r="A437" s="60" t="s">
        <v>3419</v>
      </c>
      <c r="B437" s="60" t="s">
        <v>3432</v>
      </c>
      <c r="C437" s="61" t="s">
        <v>1087</v>
      </c>
      <c r="D437" s="61" t="s">
        <v>4140</v>
      </c>
      <c r="E437" s="62">
        <v>0.2307</v>
      </c>
      <c r="F437" s="60" t="s">
        <v>4150</v>
      </c>
      <c r="H437" s="142"/>
    </row>
    <row r="438" spans="1:8" ht="16.5">
      <c r="A438" s="60" t="s">
        <v>3419</v>
      </c>
      <c r="B438" s="60" t="s">
        <v>3432</v>
      </c>
      <c r="C438" s="61" t="s">
        <v>1088</v>
      </c>
      <c r="D438" s="61" t="s">
        <v>4141</v>
      </c>
      <c r="E438" s="62">
        <v>0.51375</v>
      </c>
      <c r="F438" s="60" t="s">
        <v>4150</v>
      </c>
      <c r="H438" s="142"/>
    </row>
    <row r="439" spans="1:8" ht="16.5">
      <c r="A439" s="60" t="s">
        <v>3419</v>
      </c>
      <c r="B439" s="60" t="s">
        <v>3432</v>
      </c>
      <c r="C439" s="61" t="s">
        <v>1089</v>
      </c>
      <c r="D439" s="61" t="s">
        <v>4142</v>
      </c>
      <c r="E439" s="62">
        <v>0.2548</v>
      </c>
      <c r="F439" s="60" t="s">
        <v>4150</v>
      </c>
      <c r="H439" s="142"/>
    </row>
    <row r="440" spans="1:8" ht="16.5">
      <c r="A440" s="60" t="s">
        <v>3419</v>
      </c>
      <c r="B440" s="60" t="s">
        <v>3432</v>
      </c>
      <c r="C440" s="61" t="s">
        <v>1090</v>
      </c>
      <c r="D440" s="61" t="s">
        <v>4143</v>
      </c>
      <c r="E440" s="62">
        <v>0.3231</v>
      </c>
      <c r="F440" s="60" t="s">
        <v>4150</v>
      </c>
      <c r="H440" s="142"/>
    </row>
    <row r="441" spans="1:8" ht="16.5">
      <c r="A441" s="60" t="s">
        <v>3419</v>
      </c>
      <c r="B441" s="60" t="s">
        <v>3432</v>
      </c>
      <c r="C441" s="61" t="s">
        <v>1091</v>
      </c>
      <c r="D441" s="61" t="s">
        <v>3493</v>
      </c>
      <c r="E441" s="62">
        <v>0.4253</v>
      </c>
      <c r="F441" s="60" t="s">
        <v>4150</v>
      </c>
      <c r="H441" s="142"/>
    </row>
    <row r="442" spans="1:8" ht="16.5">
      <c r="A442" s="60" t="s">
        <v>3419</v>
      </c>
      <c r="B442" s="60" t="s">
        <v>3432</v>
      </c>
      <c r="C442" s="61" t="s">
        <v>1092</v>
      </c>
      <c r="D442" s="61" t="s">
        <v>3494</v>
      </c>
      <c r="E442" s="62">
        <v>0.4253</v>
      </c>
      <c r="F442" s="60" t="s">
        <v>4150</v>
      </c>
      <c r="H442" s="142"/>
    </row>
    <row r="443" spans="1:8" ht="16.5">
      <c r="A443" s="60" t="s">
        <v>3419</v>
      </c>
      <c r="B443" s="60" t="s">
        <v>3432</v>
      </c>
      <c r="C443" s="61" t="s">
        <v>1093</v>
      </c>
      <c r="D443" s="61" t="s">
        <v>3495</v>
      </c>
      <c r="E443" s="62">
        <v>0.307</v>
      </c>
      <c r="F443" s="60" t="s">
        <v>4150</v>
      </c>
      <c r="H443" s="142"/>
    </row>
    <row r="444" spans="1:8" ht="16.5">
      <c r="A444" s="131" t="s">
        <v>3419</v>
      </c>
      <c r="B444" s="131" t="s">
        <v>3434</v>
      </c>
      <c r="C444" s="139" t="s">
        <v>1094</v>
      </c>
      <c r="D444" s="139" t="s">
        <v>2924</v>
      </c>
      <c r="E444" s="140">
        <v>0.3717</v>
      </c>
      <c r="F444" s="131" t="s">
        <v>4150</v>
      </c>
      <c r="H444" s="142"/>
    </row>
    <row r="445" spans="1:8" ht="16.5">
      <c r="A445" s="60" t="s">
        <v>3419</v>
      </c>
      <c r="B445" s="60" t="s">
        <v>3434</v>
      </c>
      <c r="C445" s="61" t="s">
        <v>1692</v>
      </c>
      <c r="D445" s="61" t="s">
        <v>2475</v>
      </c>
      <c r="E445" s="62">
        <v>0.1731</v>
      </c>
      <c r="F445" s="60" t="s">
        <v>4150</v>
      </c>
      <c r="H445" s="142"/>
    </row>
    <row r="446" spans="1:8" ht="16.5">
      <c r="A446" s="60" t="s">
        <v>3419</v>
      </c>
      <c r="B446" s="60" t="s">
        <v>3434</v>
      </c>
      <c r="C446" s="61" t="s">
        <v>1693</v>
      </c>
      <c r="D446" s="61" t="s">
        <v>2476</v>
      </c>
      <c r="E446" s="62">
        <v>0.1606</v>
      </c>
      <c r="F446" s="60" t="s">
        <v>4150</v>
      </c>
      <c r="H446" s="142"/>
    </row>
    <row r="447" spans="1:8" ht="16.5">
      <c r="A447" s="60" t="s">
        <v>3419</v>
      </c>
      <c r="B447" s="60" t="s">
        <v>3434</v>
      </c>
      <c r="C447" s="61" t="s">
        <v>1694</v>
      </c>
      <c r="D447" s="61" t="s">
        <v>2477</v>
      </c>
      <c r="E447" s="62">
        <v>0.5411</v>
      </c>
      <c r="F447" s="60" t="s">
        <v>4150</v>
      </c>
      <c r="H447" s="142"/>
    </row>
    <row r="448" spans="1:8" ht="16.5">
      <c r="A448" s="60" t="s">
        <v>3419</v>
      </c>
      <c r="B448" s="60" t="s">
        <v>3434</v>
      </c>
      <c r="C448" s="61" t="s">
        <v>2478</v>
      </c>
      <c r="D448" s="61" t="s">
        <v>2479</v>
      </c>
      <c r="E448" s="62">
        <v>0.0911</v>
      </c>
      <c r="F448" s="60" t="s">
        <v>4150</v>
      </c>
      <c r="H448" s="142"/>
    </row>
    <row r="449" spans="1:8" ht="16.5">
      <c r="A449" s="60" t="s">
        <v>3419</v>
      </c>
      <c r="B449" s="60" t="s">
        <v>3434</v>
      </c>
      <c r="C449" s="61" t="s">
        <v>2480</v>
      </c>
      <c r="D449" s="61" t="s">
        <v>2481</v>
      </c>
      <c r="E449" s="62">
        <v>0.4451</v>
      </c>
      <c r="F449" s="60" t="s">
        <v>4150</v>
      </c>
      <c r="H449" s="142"/>
    </row>
    <row r="450" spans="1:8" ht="16.5">
      <c r="A450" s="60" t="s">
        <v>3419</v>
      </c>
      <c r="B450" s="60" t="s">
        <v>3434</v>
      </c>
      <c r="C450" s="61" t="s">
        <v>2482</v>
      </c>
      <c r="D450" s="61" t="s">
        <v>2483</v>
      </c>
      <c r="E450" s="62">
        <v>0.1153</v>
      </c>
      <c r="F450" s="60" t="s">
        <v>4150</v>
      </c>
      <c r="H450" s="142"/>
    </row>
    <row r="451" spans="1:8" ht="16.5">
      <c r="A451" s="60" t="s">
        <v>3419</v>
      </c>
      <c r="B451" s="60" t="s">
        <v>3434</v>
      </c>
      <c r="C451" s="61" t="s">
        <v>2484</v>
      </c>
      <c r="D451" s="61" t="s">
        <v>2485</v>
      </c>
      <c r="E451" s="62">
        <v>0.0404</v>
      </c>
      <c r="F451" s="60" t="s">
        <v>4150</v>
      </c>
      <c r="H451" s="142"/>
    </row>
    <row r="452" spans="1:8" ht="15.75" customHeight="1">
      <c r="A452" s="60" t="s">
        <v>1254</v>
      </c>
      <c r="B452" s="60" t="s">
        <v>1253</v>
      </c>
      <c r="C452" s="61" t="s">
        <v>1252</v>
      </c>
      <c r="D452" s="71"/>
      <c r="E452" s="73">
        <v>0.3548</v>
      </c>
      <c r="F452" s="60" t="s">
        <v>1251</v>
      </c>
      <c r="G452" s="174" t="s">
        <v>1250</v>
      </c>
      <c r="H452" s="142"/>
    </row>
    <row r="453" spans="1:8" ht="16.5">
      <c r="A453" s="60" t="s">
        <v>3538</v>
      </c>
      <c r="B453" s="60" t="s">
        <v>3019</v>
      </c>
      <c r="C453" s="60">
        <v>108</v>
      </c>
      <c r="D453" s="61"/>
      <c r="E453" s="63">
        <v>0.3852</v>
      </c>
      <c r="F453" s="60" t="s">
        <v>4310</v>
      </c>
      <c r="H453" s="142"/>
    </row>
    <row r="454" spans="1:8" ht="16.5">
      <c r="A454" s="60" t="s">
        <v>3538</v>
      </c>
      <c r="B454" s="60" t="s">
        <v>3019</v>
      </c>
      <c r="C454" s="60" t="s">
        <v>3020</v>
      </c>
      <c r="D454" s="61"/>
      <c r="E454" s="63">
        <v>0.0476</v>
      </c>
      <c r="F454" s="60" t="s">
        <v>4310</v>
      </c>
      <c r="H454" s="142"/>
    </row>
    <row r="455" spans="1:8" ht="16.5">
      <c r="A455" s="60" t="s">
        <v>3538</v>
      </c>
      <c r="B455" s="60" t="s">
        <v>3019</v>
      </c>
      <c r="C455" s="60" t="s">
        <v>3022</v>
      </c>
      <c r="D455" s="61"/>
      <c r="E455" s="63">
        <v>0.0184</v>
      </c>
      <c r="F455" s="60" t="s">
        <v>4310</v>
      </c>
      <c r="H455" s="142"/>
    </row>
    <row r="456" spans="1:8" ht="16.5">
      <c r="A456" s="60" t="s">
        <v>3538</v>
      </c>
      <c r="B456" s="60" t="s">
        <v>3019</v>
      </c>
      <c r="C456" s="60" t="s">
        <v>3023</v>
      </c>
      <c r="D456" s="61"/>
      <c r="E456" s="63">
        <v>1.349</v>
      </c>
      <c r="F456" s="60" t="s">
        <v>4310</v>
      </c>
      <c r="H456" s="142"/>
    </row>
    <row r="457" spans="1:8" ht="16.5">
      <c r="A457" s="60" t="s">
        <v>3538</v>
      </c>
      <c r="B457" s="60" t="s">
        <v>3019</v>
      </c>
      <c r="C457" s="60" t="s">
        <v>3024</v>
      </c>
      <c r="D457" s="61"/>
      <c r="E457" s="63">
        <v>0.0645</v>
      </c>
      <c r="F457" s="60" t="s">
        <v>4310</v>
      </c>
      <c r="H457" s="142"/>
    </row>
    <row r="458" spans="1:8" ht="16.5">
      <c r="A458" s="60" t="s">
        <v>3538</v>
      </c>
      <c r="B458" s="60" t="s">
        <v>3019</v>
      </c>
      <c r="C458" s="60" t="s">
        <v>3025</v>
      </c>
      <c r="D458" s="61"/>
      <c r="E458" s="63">
        <v>0.0355</v>
      </c>
      <c r="F458" s="60" t="s">
        <v>4310</v>
      </c>
      <c r="H458" s="142"/>
    </row>
    <row r="459" spans="1:8" ht="16.5">
      <c r="A459" s="60" t="s">
        <v>3538</v>
      </c>
      <c r="B459" s="60" t="s">
        <v>3019</v>
      </c>
      <c r="C459" s="60" t="s">
        <v>3026</v>
      </c>
      <c r="D459" s="61"/>
      <c r="E459" s="63">
        <v>0.1578</v>
      </c>
      <c r="F459" s="60" t="s">
        <v>4310</v>
      </c>
      <c r="H459" s="142"/>
    </row>
    <row r="460" spans="1:8" ht="16.5">
      <c r="A460" s="60" t="s">
        <v>3538</v>
      </c>
      <c r="B460" s="60" t="s">
        <v>3019</v>
      </c>
      <c r="C460" s="60" t="s">
        <v>3027</v>
      </c>
      <c r="D460" s="61"/>
      <c r="E460" s="63">
        <v>0.1751</v>
      </c>
      <c r="F460" s="60" t="s">
        <v>4310</v>
      </c>
      <c r="H460" s="142"/>
    </row>
    <row r="461" spans="1:8" ht="16.5">
      <c r="A461" s="60" t="s">
        <v>3538</v>
      </c>
      <c r="B461" s="60" t="s">
        <v>3019</v>
      </c>
      <c r="C461" s="60" t="s">
        <v>3028</v>
      </c>
      <c r="D461" s="61"/>
      <c r="E461" s="63">
        <v>0.7568</v>
      </c>
      <c r="F461" s="60" t="s">
        <v>4310</v>
      </c>
      <c r="H461" s="142"/>
    </row>
    <row r="462" spans="1:8" ht="16.5">
      <c r="A462" s="60" t="s">
        <v>3538</v>
      </c>
      <c r="B462" s="60" t="s">
        <v>3019</v>
      </c>
      <c r="C462" s="60" t="s">
        <v>3029</v>
      </c>
      <c r="D462" s="61"/>
      <c r="E462" s="63">
        <v>0.2405</v>
      </c>
      <c r="F462" s="60" t="s">
        <v>4310</v>
      </c>
      <c r="H462" s="142"/>
    </row>
    <row r="463" spans="1:8" ht="16.5">
      <c r="A463" s="60" t="s">
        <v>3538</v>
      </c>
      <c r="B463" s="60" t="s">
        <v>3019</v>
      </c>
      <c r="C463" s="60" t="s">
        <v>3030</v>
      </c>
      <c r="D463" s="61"/>
      <c r="E463" s="63">
        <v>0.2405</v>
      </c>
      <c r="F463" s="60" t="s">
        <v>4310</v>
      </c>
      <c r="H463" s="142"/>
    </row>
    <row r="464" spans="1:8" ht="16.5">
      <c r="A464" s="60" t="s">
        <v>3419</v>
      </c>
      <c r="B464" s="60" t="s">
        <v>3435</v>
      </c>
      <c r="C464" s="61" t="s">
        <v>1695</v>
      </c>
      <c r="D464" s="61" t="s">
        <v>411</v>
      </c>
      <c r="E464" s="62">
        <v>0.3846</v>
      </c>
      <c r="F464" s="60" t="s">
        <v>4150</v>
      </c>
      <c r="H464" s="142"/>
    </row>
    <row r="465" spans="1:8" ht="16.5">
      <c r="A465" s="60" t="s">
        <v>3419</v>
      </c>
      <c r="B465" s="60" t="s">
        <v>3435</v>
      </c>
      <c r="C465" s="61" t="s">
        <v>1696</v>
      </c>
      <c r="D465" s="61" t="s">
        <v>412</v>
      </c>
      <c r="E465" s="62">
        <v>0.7473</v>
      </c>
      <c r="F465" s="60" t="s">
        <v>4150</v>
      </c>
      <c r="H465" s="142"/>
    </row>
    <row r="466" spans="1:8" ht="16.5">
      <c r="A466" s="60" t="s">
        <v>3419</v>
      </c>
      <c r="B466" s="60" t="s">
        <v>3435</v>
      </c>
      <c r="C466" s="61" t="s">
        <v>1697</v>
      </c>
      <c r="D466" s="61" t="s">
        <v>413</v>
      </c>
      <c r="E466" s="62">
        <v>0.0973</v>
      </c>
      <c r="F466" s="60" t="s">
        <v>4150</v>
      </c>
      <c r="H466" s="142"/>
    </row>
    <row r="467" spans="1:8" ht="16.5">
      <c r="A467" s="60" t="s">
        <v>3419</v>
      </c>
      <c r="B467" s="60" t="s">
        <v>3435</v>
      </c>
      <c r="C467" s="61" t="s">
        <v>1698</v>
      </c>
      <c r="D467" s="61" t="s">
        <v>414</v>
      </c>
      <c r="E467" s="62">
        <v>0.244</v>
      </c>
      <c r="F467" s="60" t="s">
        <v>4150</v>
      </c>
      <c r="H467" s="142"/>
    </row>
    <row r="468" spans="1:8" ht="16.5">
      <c r="A468" s="60" t="s">
        <v>3538</v>
      </c>
      <c r="B468" s="60" t="s">
        <v>3019</v>
      </c>
      <c r="C468" s="60" t="s">
        <v>3031</v>
      </c>
      <c r="D468" s="61"/>
      <c r="E468" s="63">
        <v>0.1505</v>
      </c>
      <c r="F468" s="60" t="s">
        <v>4310</v>
      </c>
      <c r="H468" s="142"/>
    </row>
    <row r="469" spans="1:8" ht="16.5">
      <c r="A469" s="60" t="s">
        <v>3419</v>
      </c>
      <c r="B469" s="60" t="s">
        <v>3435</v>
      </c>
      <c r="C469" s="61" t="s">
        <v>1700</v>
      </c>
      <c r="D469" s="61" t="s">
        <v>4087</v>
      </c>
      <c r="E469" s="62">
        <v>0.3441</v>
      </c>
      <c r="F469" s="60" t="s">
        <v>4150</v>
      </c>
      <c r="H469" s="142"/>
    </row>
    <row r="470" spans="1:8" ht="16.5">
      <c r="A470" s="60" t="s">
        <v>3419</v>
      </c>
      <c r="B470" s="60" t="s">
        <v>3435</v>
      </c>
      <c r="C470" s="61" t="s">
        <v>1701</v>
      </c>
      <c r="D470" s="61" t="s">
        <v>4088</v>
      </c>
      <c r="E470" s="62">
        <v>0.0456</v>
      </c>
      <c r="F470" s="60" t="s">
        <v>4150</v>
      </c>
      <c r="H470" s="142"/>
    </row>
    <row r="471" spans="1:8" ht="16.5">
      <c r="A471" s="60" t="s">
        <v>3419</v>
      </c>
      <c r="B471" s="60" t="s">
        <v>3435</v>
      </c>
      <c r="C471" s="61" t="s">
        <v>1702</v>
      </c>
      <c r="D471" s="61" t="s">
        <v>285</v>
      </c>
      <c r="E471" s="62">
        <v>0.5663</v>
      </c>
      <c r="F471" s="60" t="s">
        <v>4150</v>
      </c>
      <c r="H471" s="142"/>
    </row>
    <row r="472" spans="1:8" ht="16.5">
      <c r="A472" s="60" t="s">
        <v>3419</v>
      </c>
      <c r="B472" s="60" t="s">
        <v>3435</v>
      </c>
      <c r="C472" s="61" t="s">
        <v>1703</v>
      </c>
      <c r="D472" s="61" t="s">
        <v>286</v>
      </c>
      <c r="E472" s="62">
        <v>0.1504</v>
      </c>
      <c r="F472" s="60" t="s">
        <v>4150</v>
      </c>
      <c r="H472" s="142"/>
    </row>
    <row r="473" spans="1:8" ht="16.5">
      <c r="A473" s="60" t="s">
        <v>3419</v>
      </c>
      <c r="B473" s="60" t="s">
        <v>3435</v>
      </c>
      <c r="C473" s="61" t="s">
        <v>1704</v>
      </c>
      <c r="D473" s="61" t="s">
        <v>287</v>
      </c>
      <c r="E473" s="62">
        <v>0.5058</v>
      </c>
      <c r="F473" s="60" t="s">
        <v>4150</v>
      </c>
      <c r="H473" s="142"/>
    </row>
    <row r="474" spans="1:8" ht="16.5">
      <c r="A474" s="60" t="s">
        <v>3419</v>
      </c>
      <c r="B474" s="60" t="s">
        <v>3435</v>
      </c>
      <c r="C474" s="61" t="s">
        <v>1705</v>
      </c>
      <c r="D474" s="61" t="s">
        <v>288</v>
      </c>
      <c r="E474" s="62">
        <v>0.4762</v>
      </c>
      <c r="F474" s="60" t="s">
        <v>4150</v>
      </c>
      <c r="H474" s="142"/>
    </row>
    <row r="475" spans="1:8" ht="16.5">
      <c r="A475" s="60" t="s">
        <v>3419</v>
      </c>
      <c r="B475" s="60" t="s">
        <v>3435</v>
      </c>
      <c r="C475" s="61" t="s">
        <v>1706</v>
      </c>
      <c r="D475" s="61" t="s">
        <v>289</v>
      </c>
      <c r="E475" s="62">
        <v>0.8807</v>
      </c>
      <c r="F475" s="60" t="s">
        <v>4150</v>
      </c>
      <c r="H475" s="142"/>
    </row>
    <row r="476" spans="1:8" ht="16.5">
      <c r="A476" s="60" t="s">
        <v>3419</v>
      </c>
      <c r="B476" s="60" t="s">
        <v>3435</v>
      </c>
      <c r="C476" s="61" t="s">
        <v>1707</v>
      </c>
      <c r="D476" s="61" t="s">
        <v>2389</v>
      </c>
      <c r="E476" s="62">
        <v>0.3356</v>
      </c>
      <c r="F476" s="60" t="s">
        <v>4150</v>
      </c>
      <c r="H476" s="142"/>
    </row>
    <row r="477" spans="1:8" ht="16.5">
      <c r="A477" s="60" t="s">
        <v>3419</v>
      </c>
      <c r="B477" s="60" t="s">
        <v>3435</v>
      </c>
      <c r="C477" s="61" t="s">
        <v>76</v>
      </c>
      <c r="D477" s="61" t="s">
        <v>4520</v>
      </c>
      <c r="E477" s="62">
        <v>0.0951</v>
      </c>
      <c r="F477" s="60" t="s">
        <v>4150</v>
      </c>
      <c r="H477" s="142"/>
    </row>
    <row r="478" spans="1:8" ht="16.5">
      <c r="A478" s="60" t="s">
        <v>3419</v>
      </c>
      <c r="B478" s="60" t="s">
        <v>3435</v>
      </c>
      <c r="C478" s="61" t="s">
        <v>77</v>
      </c>
      <c r="D478" s="61" t="s">
        <v>1411</v>
      </c>
      <c r="E478" s="62">
        <v>0.3768</v>
      </c>
      <c r="F478" s="60" t="s">
        <v>4150</v>
      </c>
      <c r="H478" s="142"/>
    </row>
    <row r="479" spans="1:8" ht="16.5">
      <c r="A479" s="60" t="s">
        <v>3419</v>
      </c>
      <c r="B479" s="60" t="s">
        <v>3435</v>
      </c>
      <c r="C479" s="61" t="s">
        <v>78</v>
      </c>
      <c r="D479" s="61" t="s">
        <v>1413</v>
      </c>
      <c r="E479" s="62">
        <v>0.339</v>
      </c>
      <c r="F479" s="60" t="s">
        <v>4150</v>
      </c>
      <c r="H479" s="142"/>
    </row>
    <row r="480" spans="1:8" ht="16.5">
      <c r="A480" s="60" t="s">
        <v>3419</v>
      </c>
      <c r="B480" s="60" t="s">
        <v>3435</v>
      </c>
      <c r="C480" s="61" t="s">
        <v>79</v>
      </c>
      <c r="D480" s="61" t="s">
        <v>1414</v>
      </c>
      <c r="E480" s="62">
        <v>0.0194</v>
      </c>
      <c r="F480" s="60" t="s">
        <v>4150</v>
      </c>
      <c r="H480" s="142"/>
    </row>
    <row r="481" spans="1:8" ht="16.5">
      <c r="A481" s="60" t="s">
        <v>3419</v>
      </c>
      <c r="B481" s="60" t="s">
        <v>3435</v>
      </c>
      <c r="C481" s="61" t="s">
        <v>80</v>
      </c>
      <c r="D481" s="61" t="s">
        <v>1415</v>
      </c>
      <c r="E481" s="62">
        <v>0.1018</v>
      </c>
      <c r="F481" s="60" t="s">
        <v>4150</v>
      </c>
      <c r="H481" s="142"/>
    </row>
    <row r="482" spans="1:8" ht="16.5">
      <c r="A482" s="60" t="s">
        <v>3419</v>
      </c>
      <c r="B482" s="60" t="s">
        <v>3435</v>
      </c>
      <c r="C482" s="61" t="s">
        <v>81</v>
      </c>
      <c r="D482" s="61" t="s">
        <v>1416</v>
      </c>
      <c r="E482" s="62">
        <v>0.3492</v>
      </c>
      <c r="F482" s="60" t="s">
        <v>4150</v>
      </c>
      <c r="H482" s="142"/>
    </row>
    <row r="483" spans="1:8" ht="16.5">
      <c r="A483" s="60" t="s">
        <v>3419</v>
      </c>
      <c r="B483" s="60" t="s">
        <v>3435</v>
      </c>
      <c r="C483" s="61" t="s">
        <v>82</v>
      </c>
      <c r="D483" s="61" t="s">
        <v>1417</v>
      </c>
      <c r="E483" s="62">
        <v>0.2434</v>
      </c>
      <c r="F483" s="60" t="s">
        <v>4150</v>
      </c>
      <c r="H483" s="142"/>
    </row>
    <row r="484" spans="1:8" ht="16.5">
      <c r="A484" s="60" t="s">
        <v>3419</v>
      </c>
      <c r="B484" s="60" t="s">
        <v>3435</v>
      </c>
      <c r="C484" s="61" t="s">
        <v>84</v>
      </c>
      <c r="D484" s="61" t="s">
        <v>1419</v>
      </c>
      <c r="E484" s="62">
        <v>0.4333</v>
      </c>
      <c r="F484" s="60" t="s">
        <v>4150</v>
      </c>
      <c r="H484" s="142"/>
    </row>
    <row r="485" spans="1:8" ht="16.5">
      <c r="A485" s="60" t="s">
        <v>3419</v>
      </c>
      <c r="B485" s="60" t="s">
        <v>3435</v>
      </c>
      <c r="C485" s="61" t="s">
        <v>85</v>
      </c>
      <c r="D485" s="61" t="s">
        <v>1420</v>
      </c>
      <c r="E485" s="62">
        <v>0.253</v>
      </c>
      <c r="F485" s="60" t="s">
        <v>4150</v>
      </c>
      <c r="H485" s="142"/>
    </row>
    <row r="486" spans="1:8" ht="16.5">
      <c r="A486" s="60" t="s">
        <v>3419</v>
      </c>
      <c r="B486" s="60" t="s">
        <v>3435</v>
      </c>
      <c r="C486" s="61" t="s">
        <v>86</v>
      </c>
      <c r="D486" s="61" t="s">
        <v>4634</v>
      </c>
      <c r="E486" s="62">
        <v>0.5485</v>
      </c>
      <c r="F486" s="60" t="s">
        <v>4150</v>
      </c>
      <c r="H486" s="142"/>
    </row>
    <row r="487" spans="1:8" ht="16.5">
      <c r="A487" s="60" t="s">
        <v>3538</v>
      </c>
      <c r="B487" s="60" t="s">
        <v>3019</v>
      </c>
      <c r="C487" s="60" t="s">
        <v>3032</v>
      </c>
      <c r="D487" s="61"/>
      <c r="E487" s="63">
        <v>0.1936</v>
      </c>
      <c r="F487" s="60" t="s">
        <v>4310</v>
      </c>
      <c r="H487" s="142"/>
    </row>
    <row r="488" spans="1:8" ht="16.5">
      <c r="A488" s="60" t="s">
        <v>3538</v>
      </c>
      <c r="B488" s="60" t="s">
        <v>3019</v>
      </c>
      <c r="C488" s="60" t="s">
        <v>3033</v>
      </c>
      <c r="D488" s="61"/>
      <c r="E488" s="63">
        <v>0.152</v>
      </c>
      <c r="F488" s="60" t="s">
        <v>4310</v>
      </c>
      <c r="H488" s="142"/>
    </row>
    <row r="489" spans="1:8" ht="16.5">
      <c r="A489" s="60" t="s">
        <v>3538</v>
      </c>
      <c r="B489" s="60" t="s">
        <v>3019</v>
      </c>
      <c r="C489" s="60" t="s">
        <v>3034</v>
      </c>
      <c r="D489" s="61"/>
      <c r="E489" s="63">
        <v>0.1885</v>
      </c>
      <c r="F489" s="60" t="s">
        <v>4310</v>
      </c>
      <c r="H489" s="142"/>
    </row>
    <row r="490" spans="1:10" ht="16.5">
      <c r="A490" s="60" t="s">
        <v>3538</v>
      </c>
      <c r="B490" s="60" t="s">
        <v>3019</v>
      </c>
      <c r="C490" s="60" t="s">
        <v>3035</v>
      </c>
      <c r="D490" s="61"/>
      <c r="E490" s="63">
        <v>0.2159</v>
      </c>
      <c r="F490" s="60" t="s">
        <v>4310</v>
      </c>
      <c r="H490" s="142"/>
      <c r="J490" s="58"/>
    </row>
    <row r="491" spans="1:8" ht="16.5">
      <c r="A491" s="60" t="s">
        <v>3538</v>
      </c>
      <c r="B491" s="60" t="s">
        <v>3019</v>
      </c>
      <c r="C491" s="60" t="s">
        <v>3036</v>
      </c>
      <c r="D491" s="61"/>
      <c r="E491" s="63">
        <v>0.0936</v>
      </c>
      <c r="F491" s="60" t="s">
        <v>4310</v>
      </c>
      <c r="H491" s="142"/>
    </row>
    <row r="492" spans="1:8" ht="16.5">
      <c r="A492" s="60" t="s">
        <v>3538</v>
      </c>
      <c r="B492" s="60" t="s">
        <v>3019</v>
      </c>
      <c r="C492" s="60" t="s">
        <v>3037</v>
      </c>
      <c r="D492" s="61"/>
      <c r="E492" s="63">
        <v>0.0315</v>
      </c>
      <c r="F492" s="60" t="s">
        <v>4310</v>
      </c>
      <c r="H492" s="142"/>
    </row>
    <row r="493" spans="1:8" ht="16.5">
      <c r="A493" s="60" t="s">
        <v>3538</v>
      </c>
      <c r="B493" s="60" t="s">
        <v>3019</v>
      </c>
      <c r="C493" s="60" t="s">
        <v>3038</v>
      </c>
      <c r="D493" s="61"/>
      <c r="E493" s="63">
        <v>0.1544</v>
      </c>
      <c r="F493" s="60" t="s">
        <v>4310</v>
      </c>
      <c r="H493" s="142"/>
    </row>
    <row r="494" spans="1:8" ht="16.5">
      <c r="A494" s="60" t="s">
        <v>3419</v>
      </c>
      <c r="B494" s="60" t="s">
        <v>3435</v>
      </c>
      <c r="C494" s="61" t="s">
        <v>87</v>
      </c>
      <c r="D494" s="61" t="s">
        <v>4635</v>
      </c>
      <c r="E494" s="62">
        <v>0.2649</v>
      </c>
      <c r="F494" s="60" t="s">
        <v>4150</v>
      </c>
      <c r="H494" s="142"/>
    </row>
    <row r="495" spans="1:8" ht="16.5">
      <c r="A495" s="60" t="s">
        <v>3419</v>
      </c>
      <c r="B495" s="60" t="s">
        <v>3435</v>
      </c>
      <c r="C495" s="61" t="s">
        <v>88</v>
      </c>
      <c r="D495" s="61" t="s">
        <v>4636</v>
      </c>
      <c r="E495" s="62">
        <v>0.3255</v>
      </c>
      <c r="F495" s="60" t="s">
        <v>4150</v>
      </c>
      <c r="H495" s="142"/>
    </row>
    <row r="496" spans="1:8" ht="16.5">
      <c r="A496" s="60" t="s">
        <v>3419</v>
      </c>
      <c r="B496" s="60" t="s">
        <v>3435</v>
      </c>
      <c r="C496" s="61" t="s">
        <v>89</v>
      </c>
      <c r="D496" s="61" t="s">
        <v>4637</v>
      </c>
      <c r="E496" s="62">
        <v>1.3624</v>
      </c>
      <c r="F496" s="60" t="s">
        <v>4150</v>
      </c>
      <c r="H496" s="142"/>
    </row>
    <row r="497" spans="1:8" ht="16.5">
      <c r="A497" s="60" t="s">
        <v>3419</v>
      </c>
      <c r="B497" s="60" t="s">
        <v>3435</v>
      </c>
      <c r="C497" s="61" t="s">
        <v>90</v>
      </c>
      <c r="D497" s="61" t="s">
        <v>2968</v>
      </c>
      <c r="E497" s="62">
        <v>1.389</v>
      </c>
      <c r="F497" s="60" t="s">
        <v>4150</v>
      </c>
      <c r="H497" s="142"/>
    </row>
    <row r="498" spans="1:8" ht="16.5">
      <c r="A498" s="60" t="s">
        <v>3419</v>
      </c>
      <c r="B498" s="60" t="s">
        <v>3435</v>
      </c>
      <c r="C498" s="61" t="s">
        <v>4156</v>
      </c>
      <c r="D498" s="61" t="s">
        <v>2458</v>
      </c>
      <c r="E498" s="62">
        <v>0.3847</v>
      </c>
      <c r="F498" s="60" t="s">
        <v>4150</v>
      </c>
      <c r="H498" s="142"/>
    </row>
    <row r="499" spans="1:8" ht="16.5">
      <c r="A499" s="60" t="s">
        <v>3538</v>
      </c>
      <c r="B499" s="60" t="s">
        <v>3019</v>
      </c>
      <c r="C499" s="60" t="s">
        <v>3039</v>
      </c>
      <c r="D499" s="61"/>
      <c r="E499" s="63">
        <v>0.135</v>
      </c>
      <c r="F499" s="60" t="s">
        <v>4310</v>
      </c>
      <c r="H499" s="142"/>
    </row>
    <row r="500" spans="1:8" ht="16.5">
      <c r="A500" s="60" t="s">
        <v>3538</v>
      </c>
      <c r="B500" s="60" t="s">
        <v>3019</v>
      </c>
      <c r="C500" s="60" t="s">
        <v>3040</v>
      </c>
      <c r="D500" s="61"/>
      <c r="E500" s="63">
        <v>0.0032</v>
      </c>
      <c r="F500" s="60" t="s">
        <v>4310</v>
      </c>
      <c r="H500" s="142"/>
    </row>
    <row r="501" spans="1:8" ht="16.5">
      <c r="A501" s="60" t="s">
        <v>3419</v>
      </c>
      <c r="B501" s="60" t="s">
        <v>3435</v>
      </c>
      <c r="C501" s="61" t="s">
        <v>4157</v>
      </c>
      <c r="D501" s="61" t="s">
        <v>2459</v>
      </c>
      <c r="E501" s="62">
        <v>0.2908</v>
      </c>
      <c r="F501" s="60" t="s">
        <v>4150</v>
      </c>
      <c r="H501" s="142"/>
    </row>
    <row r="502" spans="1:8" ht="16.5">
      <c r="A502" s="60" t="s">
        <v>3538</v>
      </c>
      <c r="B502" s="60" t="s">
        <v>3019</v>
      </c>
      <c r="C502" s="60" t="s">
        <v>3041</v>
      </c>
      <c r="D502" s="61"/>
      <c r="E502" s="63">
        <v>0.12</v>
      </c>
      <c r="F502" s="60" t="s">
        <v>4310</v>
      </c>
      <c r="H502" s="142"/>
    </row>
    <row r="503" spans="1:8" ht="16.5">
      <c r="A503" s="60" t="s">
        <v>3419</v>
      </c>
      <c r="B503" s="60" t="s">
        <v>3435</v>
      </c>
      <c r="C503" s="61" t="s">
        <v>4159</v>
      </c>
      <c r="D503" s="61" t="s">
        <v>2461</v>
      </c>
      <c r="E503" s="62">
        <v>0.0998</v>
      </c>
      <c r="F503" s="60" t="s">
        <v>4150</v>
      </c>
      <c r="H503" s="142"/>
    </row>
    <row r="504" spans="1:8" ht="16.5">
      <c r="A504" s="60" t="s">
        <v>3419</v>
      </c>
      <c r="B504" s="60" t="s">
        <v>3435</v>
      </c>
      <c r="C504" s="61" t="s">
        <v>4160</v>
      </c>
      <c r="D504" s="61" t="s">
        <v>2462</v>
      </c>
      <c r="E504" s="62">
        <v>0.164</v>
      </c>
      <c r="F504" s="60" t="s">
        <v>4150</v>
      </c>
      <c r="H504" s="142"/>
    </row>
    <row r="505" spans="1:8" ht="15.75" customHeight="1">
      <c r="A505" s="60" t="s">
        <v>3419</v>
      </c>
      <c r="B505" s="60" t="s">
        <v>3435</v>
      </c>
      <c r="C505" s="61" t="s">
        <v>4161</v>
      </c>
      <c r="D505" s="61" t="s">
        <v>2463</v>
      </c>
      <c r="E505" s="62">
        <v>0.3986</v>
      </c>
      <c r="F505" s="60" t="s">
        <v>4150</v>
      </c>
      <c r="G505" s="174" t="s">
        <v>1255</v>
      </c>
      <c r="H505" s="142"/>
    </row>
    <row r="506" spans="1:8" ht="15.75" customHeight="1">
      <c r="A506" s="60" t="s">
        <v>3419</v>
      </c>
      <c r="B506" s="60" t="s">
        <v>3435</v>
      </c>
      <c r="C506" s="61" t="s">
        <v>4162</v>
      </c>
      <c r="D506" s="61" t="s">
        <v>2464</v>
      </c>
      <c r="E506" s="62">
        <v>0.1814</v>
      </c>
      <c r="F506" s="60" t="s">
        <v>4150</v>
      </c>
      <c r="G506" s="174" t="s">
        <v>1255</v>
      </c>
      <c r="H506" s="142"/>
    </row>
    <row r="507" spans="1:8" ht="16.5">
      <c r="A507" s="60" t="s">
        <v>3419</v>
      </c>
      <c r="B507" s="60" t="s">
        <v>3435</v>
      </c>
      <c r="C507" s="61" t="s">
        <v>4163</v>
      </c>
      <c r="D507" s="61" t="s">
        <v>982</v>
      </c>
      <c r="E507" s="62">
        <v>0.4127</v>
      </c>
      <c r="F507" s="60" t="s">
        <v>4150</v>
      </c>
      <c r="H507" s="142"/>
    </row>
    <row r="508" spans="1:8" ht="16.5">
      <c r="A508" s="60" t="s">
        <v>3419</v>
      </c>
      <c r="B508" s="60" t="s">
        <v>3435</v>
      </c>
      <c r="C508" s="61" t="s">
        <v>4164</v>
      </c>
      <c r="D508" s="61" t="s">
        <v>983</v>
      </c>
      <c r="E508" s="62">
        <v>0.5151</v>
      </c>
      <c r="F508" s="60" t="s">
        <v>4150</v>
      </c>
      <c r="H508" s="142"/>
    </row>
    <row r="509" spans="1:8" ht="16.5">
      <c r="A509" s="60" t="s">
        <v>1256</v>
      </c>
      <c r="B509" s="60" t="s">
        <v>3127</v>
      </c>
      <c r="C509" s="60">
        <v>403</v>
      </c>
      <c r="D509" s="71"/>
      <c r="E509" s="73">
        <v>0.2153</v>
      </c>
      <c r="F509" s="60" t="s">
        <v>4100</v>
      </c>
      <c r="H509" s="142"/>
    </row>
    <row r="510" spans="1:8" ht="16.5">
      <c r="A510" s="60" t="s">
        <v>1256</v>
      </c>
      <c r="B510" s="60" t="s">
        <v>3127</v>
      </c>
      <c r="C510" s="60">
        <v>404</v>
      </c>
      <c r="D510" s="71"/>
      <c r="E510" s="73">
        <v>0.4932</v>
      </c>
      <c r="F510" s="60" t="s">
        <v>4100</v>
      </c>
      <c r="H510" s="142"/>
    </row>
    <row r="511" spans="1:8" ht="16.5">
      <c r="A511" s="60" t="s">
        <v>3419</v>
      </c>
      <c r="B511" s="60" t="s">
        <v>3435</v>
      </c>
      <c r="C511" s="61" t="s">
        <v>1352</v>
      </c>
      <c r="D511" s="61" t="s">
        <v>984</v>
      </c>
      <c r="E511" s="62">
        <v>0.4292</v>
      </c>
      <c r="F511" s="60" t="s">
        <v>4150</v>
      </c>
      <c r="H511" s="142"/>
    </row>
    <row r="512" spans="1:8" ht="16.5">
      <c r="A512" s="60" t="s">
        <v>3538</v>
      </c>
      <c r="B512" s="60" t="s">
        <v>3913</v>
      </c>
      <c r="C512" s="60" t="s">
        <v>3914</v>
      </c>
      <c r="D512" s="61"/>
      <c r="E512" s="63">
        <v>0.2308</v>
      </c>
      <c r="F512" s="60" t="s">
        <v>4310</v>
      </c>
      <c r="H512" s="142"/>
    </row>
    <row r="513" spans="1:8" ht="16.5">
      <c r="A513" s="60" t="s">
        <v>3419</v>
      </c>
      <c r="B513" s="60" t="s">
        <v>1822</v>
      </c>
      <c r="C513" s="61" t="s">
        <v>1353</v>
      </c>
      <c r="D513" s="61" t="s">
        <v>799</v>
      </c>
      <c r="E513" s="62">
        <v>0.485</v>
      </c>
      <c r="F513" s="60" t="s">
        <v>2669</v>
      </c>
      <c r="H513" s="142"/>
    </row>
    <row r="514" spans="1:8" ht="16.5">
      <c r="A514" s="60" t="s">
        <v>3419</v>
      </c>
      <c r="B514" s="60" t="s">
        <v>1822</v>
      </c>
      <c r="C514" s="61" t="s">
        <v>1355</v>
      </c>
      <c r="D514" s="61" t="s">
        <v>801</v>
      </c>
      <c r="E514" s="62">
        <v>0.0275</v>
      </c>
      <c r="F514" s="60" t="s">
        <v>2669</v>
      </c>
      <c r="H514" s="142"/>
    </row>
    <row r="515" spans="1:8" ht="16.5">
      <c r="A515" s="131" t="s">
        <v>3419</v>
      </c>
      <c r="B515" s="131" t="s">
        <v>1822</v>
      </c>
      <c r="C515" s="139" t="s">
        <v>1036</v>
      </c>
      <c r="D515" s="139" t="s">
        <v>2592</v>
      </c>
      <c r="E515" s="140">
        <v>0.4446</v>
      </c>
      <c r="F515" s="131" t="s">
        <v>2669</v>
      </c>
      <c r="G515" s="154"/>
      <c r="H515" s="143"/>
    </row>
    <row r="516" spans="1:8" ht="16.5">
      <c r="A516" s="60" t="s">
        <v>3419</v>
      </c>
      <c r="B516" s="60" t="s">
        <v>1822</v>
      </c>
      <c r="C516" s="61" t="s">
        <v>67</v>
      </c>
      <c r="D516" s="61" t="s">
        <v>4463</v>
      </c>
      <c r="E516" s="62">
        <v>0.029</v>
      </c>
      <c r="F516" s="60" t="s">
        <v>2669</v>
      </c>
      <c r="H516" s="142"/>
    </row>
    <row r="517" spans="1:8" ht="16.5">
      <c r="A517" s="60" t="s">
        <v>3419</v>
      </c>
      <c r="B517" s="60" t="s">
        <v>1822</v>
      </c>
      <c r="C517" s="61" t="s">
        <v>70</v>
      </c>
      <c r="D517" s="61" t="s">
        <v>4466</v>
      </c>
      <c r="E517" s="62">
        <v>0.063</v>
      </c>
      <c r="F517" s="60" t="s">
        <v>2669</v>
      </c>
      <c r="H517" s="142"/>
    </row>
    <row r="518" spans="1:8" ht="16.5">
      <c r="A518" s="60" t="s">
        <v>4467</v>
      </c>
      <c r="B518" s="60" t="s">
        <v>4468</v>
      </c>
      <c r="C518" s="61" t="s">
        <v>74</v>
      </c>
      <c r="D518" s="61" t="s">
        <v>4472</v>
      </c>
      <c r="E518" s="62">
        <v>0.0509</v>
      </c>
      <c r="F518" s="60" t="s">
        <v>2669</v>
      </c>
      <c r="H518" s="142"/>
    </row>
    <row r="519" spans="1:8" ht="16.5">
      <c r="A519" s="60" t="s">
        <v>1577</v>
      </c>
      <c r="B519" s="60" t="s">
        <v>1578</v>
      </c>
      <c r="C519" s="61" t="s">
        <v>2971</v>
      </c>
      <c r="D519" s="61" t="s">
        <v>1579</v>
      </c>
      <c r="E519" s="62">
        <v>0.7776</v>
      </c>
      <c r="F519" s="60" t="s">
        <v>2669</v>
      </c>
      <c r="H519" s="142"/>
    </row>
    <row r="520" spans="1:8" ht="16.5">
      <c r="A520" s="66" t="s">
        <v>1580</v>
      </c>
      <c r="B520" s="66" t="s">
        <v>1581</v>
      </c>
      <c r="C520" s="72" t="s">
        <v>2972</v>
      </c>
      <c r="D520" s="72" t="s">
        <v>1582</v>
      </c>
      <c r="E520" s="155">
        <v>0.1983</v>
      </c>
      <c r="F520" s="66" t="s">
        <v>2669</v>
      </c>
      <c r="G520" s="151"/>
      <c r="H520" s="150" t="s">
        <v>3317</v>
      </c>
    </row>
    <row r="521" spans="1:8" ht="16.5">
      <c r="A521" s="60" t="s">
        <v>3419</v>
      </c>
      <c r="B521" s="60" t="s">
        <v>1822</v>
      </c>
      <c r="C521" s="61" t="s">
        <v>4393</v>
      </c>
      <c r="D521" s="61" t="s">
        <v>1585</v>
      </c>
      <c r="E521" s="62">
        <v>0.0522</v>
      </c>
      <c r="F521" s="60" t="s">
        <v>3373</v>
      </c>
      <c r="H521" s="142"/>
    </row>
    <row r="522" spans="1:8" ht="16.5">
      <c r="A522" s="60" t="s">
        <v>1586</v>
      </c>
      <c r="B522" s="60" t="s">
        <v>1587</v>
      </c>
      <c r="C522" s="61" t="s">
        <v>4394</v>
      </c>
      <c r="D522" s="61" t="s">
        <v>1588</v>
      </c>
      <c r="E522" s="62">
        <v>0.1152</v>
      </c>
      <c r="F522" s="60" t="s">
        <v>2669</v>
      </c>
      <c r="H522" s="142"/>
    </row>
    <row r="523" spans="1:8" ht="16.5">
      <c r="A523" s="60" t="s">
        <v>4467</v>
      </c>
      <c r="B523" s="60" t="s">
        <v>1589</v>
      </c>
      <c r="C523" s="61" t="s">
        <v>4395</v>
      </c>
      <c r="D523" s="61" t="s">
        <v>1590</v>
      </c>
      <c r="E523" s="62">
        <v>0.2018</v>
      </c>
      <c r="F523" s="60" t="s">
        <v>2669</v>
      </c>
      <c r="H523" s="142"/>
    </row>
    <row r="524" spans="1:8" ht="16.5">
      <c r="A524" s="60" t="s">
        <v>1591</v>
      </c>
      <c r="B524" s="60" t="s">
        <v>1592</v>
      </c>
      <c r="C524" s="61" t="s">
        <v>4396</v>
      </c>
      <c r="D524" s="61" t="s">
        <v>2690</v>
      </c>
      <c r="E524" s="62">
        <v>0.2703</v>
      </c>
      <c r="F524" s="60" t="s">
        <v>2669</v>
      </c>
      <c r="H524" s="142"/>
    </row>
    <row r="525" spans="1:8" ht="16.5">
      <c r="A525" s="60" t="s">
        <v>2691</v>
      </c>
      <c r="B525" s="60" t="s">
        <v>2692</v>
      </c>
      <c r="C525" s="61" t="s">
        <v>4397</v>
      </c>
      <c r="D525" s="61" t="s">
        <v>2693</v>
      </c>
      <c r="E525" s="62">
        <v>0.4746</v>
      </c>
      <c r="F525" s="60" t="s">
        <v>2669</v>
      </c>
      <c r="H525" s="142"/>
    </row>
    <row r="526" spans="1:8" ht="16.5">
      <c r="A526" s="60" t="s">
        <v>3875</v>
      </c>
      <c r="B526" s="60" t="s">
        <v>3876</v>
      </c>
      <c r="C526" s="61" t="s">
        <v>4398</v>
      </c>
      <c r="D526" s="61" t="s">
        <v>3877</v>
      </c>
      <c r="E526" s="62">
        <v>0.2265</v>
      </c>
      <c r="F526" s="60" t="s">
        <v>2669</v>
      </c>
      <c r="H526" s="142"/>
    </row>
    <row r="527" spans="1:8" ht="16.5">
      <c r="A527" s="60" t="s">
        <v>3878</v>
      </c>
      <c r="B527" s="60" t="s">
        <v>3879</v>
      </c>
      <c r="C527" s="61" t="s">
        <v>4399</v>
      </c>
      <c r="D527" s="61" t="s">
        <v>3880</v>
      </c>
      <c r="E527" s="62">
        <v>0.4125</v>
      </c>
      <c r="F527" s="60" t="s">
        <v>2669</v>
      </c>
      <c r="H527" s="142"/>
    </row>
    <row r="528" spans="1:8" ht="16.5">
      <c r="A528" s="60" t="s">
        <v>3419</v>
      </c>
      <c r="B528" s="60" t="s">
        <v>3879</v>
      </c>
      <c r="C528" s="61" t="s">
        <v>4400</v>
      </c>
      <c r="D528" s="61" t="s">
        <v>3063</v>
      </c>
      <c r="E528" s="62">
        <v>0.3084</v>
      </c>
      <c r="F528" s="60" t="s">
        <v>2669</v>
      </c>
      <c r="H528" s="142"/>
    </row>
    <row r="529" spans="1:8" ht="16.5">
      <c r="A529" s="60" t="s">
        <v>3064</v>
      </c>
      <c r="B529" s="60" t="s">
        <v>3065</v>
      </c>
      <c r="C529" s="61" t="s">
        <v>4401</v>
      </c>
      <c r="D529" s="61" t="s">
        <v>3066</v>
      </c>
      <c r="E529" s="62">
        <v>0.3564</v>
      </c>
      <c r="F529" s="60" t="s">
        <v>2669</v>
      </c>
      <c r="H529" s="142"/>
    </row>
    <row r="530" spans="1:8" ht="16.5">
      <c r="A530" s="60" t="s">
        <v>3067</v>
      </c>
      <c r="B530" s="60" t="s">
        <v>3068</v>
      </c>
      <c r="C530" s="61" t="s">
        <v>4402</v>
      </c>
      <c r="D530" s="61" t="s">
        <v>3069</v>
      </c>
      <c r="E530" s="62">
        <v>0.2934</v>
      </c>
      <c r="F530" s="60" t="s">
        <v>2669</v>
      </c>
      <c r="H530" s="142"/>
    </row>
    <row r="531" spans="1:8" ht="16.5">
      <c r="A531" s="60" t="s">
        <v>4467</v>
      </c>
      <c r="B531" s="60" t="s">
        <v>4659</v>
      </c>
      <c r="C531" s="61" t="s">
        <v>4403</v>
      </c>
      <c r="D531" s="61" t="s">
        <v>4660</v>
      </c>
      <c r="E531" s="62">
        <v>0.2934</v>
      </c>
      <c r="F531" s="60" t="s">
        <v>2669</v>
      </c>
      <c r="H531" s="142"/>
    </row>
    <row r="532" spans="1:8" ht="16.5">
      <c r="A532" s="60" t="s">
        <v>4661</v>
      </c>
      <c r="B532" s="60" t="s">
        <v>4662</v>
      </c>
      <c r="C532" s="61" t="s">
        <v>4404</v>
      </c>
      <c r="D532" s="61" t="s">
        <v>4663</v>
      </c>
      <c r="E532" s="62">
        <v>0.3486</v>
      </c>
      <c r="F532" s="60" t="s">
        <v>2669</v>
      </c>
      <c r="H532" s="142"/>
    </row>
    <row r="533" spans="1:8" ht="16.5">
      <c r="A533" s="60" t="s">
        <v>1580</v>
      </c>
      <c r="B533" s="60" t="s">
        <v>3068</v>
      </c>
      <c r="C533" s="61" t="s">
        <v>2253</v>
      </c>
      <c r="D533" s="61" t="s">
        <v>4664</v>
      </c>
      <c r="E533" s="62">
        <v>0.6876</v>
      </c>
      <c r="F533" s="60" t="s">
        <v>2669</v>
      </c>
      <c r="H533" s="142"/>
    </row>
    <row r="534" spans="1:8" ht="16.5">
      <c r="A534" s="60" t="s">
        <v>4668</v>
      </c>
      <c r="B534" s="60" t="s">
        <v>4669</v>
      </c>
      <c r="C534" s="61" t="s">
        <v>2254</v>
      </c>
      <c r="D534" s="61" t="s">
        <v>4670</v>
      </c>
      <c r="E534" s="62">
        <v>1.1038</v>
      </c>
      <c r="F534" s="60" t="s">
        <v>2669</v>
      </c>
      <c r="H534" s="142"/>
    </row>
    <row r="535" spans="1:8" ht="16.5">
      <c r="A535" s="60" t="s">
        <v>4671</v>
      </c>
      <c r="B535" s="60" t="s">
        <v>4672</v>
      </c>
      <c r="C535" s="61" t="s">
        <v>2255</v>
      </c>
      <c r="D535" s="61" t="s">
        <v>4673</v>
      </c>
      <c r="E535" s="62">
        <v>0.531961</v>
      </c>
      <c r="F535" s="60" t="s">
        <v>2669</v>
      </c>
      <c r="H535" s="142"/>
    </row>
    <row r="536" spans="1:8" ht="16.5">
      <c r="A536" s="60" t="s">
        <v>4674</v>
      </c>
      <c r="B536" s="60" t="s">
        <v>4675</v>
      </c>
      <c r="C536" s="61" t="s">
        <v>2256</v>
      </c>
      <c r="D536" s="61" t="s">
        <v>4676</v>
      </c>
      <c r="E536" s="62">
        <v>1.051663</v>
      </c>
      <c r="F536" s="60" t="s">
        <v>2669</v>
      </c>
      <c r="H536" s="142"/>
    </row>
    <row r="537" spans="1:8" ht="16.5">
      <c r="A537" s="60" t="s">
        <v>4677</v>
      </c>
      <c r="B537" s="60" t="s">
        <v>4678</v>
      </c>
      <c r="C537" s="61" t="s">
        <v>597</v>
      </c>
      <c r="D537" s="61" t="s">
        <v>4679</v>
      </c>
      <c r="E537" s="62">
        <v>0.682</v>
      </c>
      <c r="F537" s="60" t="s">
        <v>2669</v>
      </c>
      <c r="H537" s="142"/>
    </row>
    <row r="538" spans="1:8" ht="16.5">
      <c r="A538" s="60" t="s">
        <v>1320</v>
      </c>
      <c r="B538" s="60" t="s">
        <v>1321</v>
      </c>
      <c r="C538" s="61" t="s">
        <v>598</v>
      </c>
      <c r="D538" s="61" t="s">
        <v>1322</v>
      </c>
      <c r="E538" s="62">
        <v>0.1048</v>
      </c>
      <c r="F538" s="60" t="s">
        <v>2669</v>
      </c>
      <c r="H538" s="142"/>
    </row>
    <row r="539" spans="1:8" ht="16.5">
      <c r="A539" s="60" t="s">
        <v>2038</v>
      </c>
      <c r="B539" s="60" t="s">
        <v>2039</v>
      </c>
      <c r="C539" s="61" t="s">
        <v>599</v>
      </c>
      <c r="D539" s="61" t="s">
        <v>2040</v>
      </c>
      <c r="E539" s="62">
        <v>0.1821</v>
      </c>
      <c r="F539" s="60" t="s">
        <v>2669</v>
      </c>
      <c r="H539" s="142"/>
    </row>
    <row r="540" spans="1:8" ht="16.5">
      <c r="A540" s="60" t="s">
        <v>2041</v>
      </c>
      <c r="B540" s="60" t="s">
        <v>3874</v>
      </c>
      <c r="C540" s="61" t="s">
        <v>600</v>
      </c>
      <c r="D540" s="61" t="s">
        <v>4213</v>
      </c>
      <c r="E540" s="62">
        <v>0.0744</v>
      </c>
      <c r="F540" s="60" t="s">
        <v>2669</v>
      </c>
      <c r="H540" s="142"/>
    </row>
    <row r="541" spans="1:8" ht="16.5">
      <c r="A541" s="60" t="s">
        <v>4214</v>
      </c>
      <c r="B541" s="60" t="s">
        <v>4215</v>
      </c>
      <c r="C541" s="61" t="s">
        <v>601</v>
      </c>
      <c r="D541" s="61" t="s">
        <v>4216</v>
      </c>
      <c r="E541" s="62">
        <v>0.0017</v>
      </c>
      <c r="F541" s="60" t="s">
        <v>2669</v>
      </c>
      <c r="H541" s="142"/>
    </row>
    <row r="542" spans="1:8" ht="16.5">
      <c r="A542" s="60" t="s">
        <v>4217</v>
      </c>
      <c r="B542" s="60" t="s">
        <v>4218</v>
      </c>
      <c r="C542" s="61" t="s">
        <v>602</v>
      </c>
      <c r="D542" s="61" t="s">
        <v>4219</v>
      </c>
      <c r="E542" s="62">
        <v>0.0127</v>
      </c>
      <c r="F542" s="60" t="s">
        <v>2669</v>
      </c>
      <c r="H542" s="142"/>
    </row>
    <row r="543" spans="1:8" ht="16.5">
      <c r="A543" s="60" t="s">
        <v>4229</v>
      </c>
      <c r="B543" s="60" t="s">
        <v>4230</v>
      </c>
      <c r="C543" s="61" t="s">
        <v>603</v>
      </c>
      <c r="D543" s="61" t="s">
        <v>4231</v>
      </c>
      <c r="E543" s="62">
        <v>0.128</v>
      </c>
      <c r="F543" s="60" t="s">
        <v>2669</v>
      </c>
      <c r="H543" s="142"/>
    </row>
    <row r="544" spans="1:8" ht="16.5">
      <c r="A544" s="60" t="s">
        <v>2049</v>
      </c>
      <c r="B544" s="60" t="s">
        <v>2050</v>
      </c>
      <c r="C544" s="61" t="s">
        <v>604</v>
      </c>
      <c r="D544" s="61" t="s">
        <v>2051</v>
      </c>
      <c r="E544" s="62">
        <v>1.2479</v>
      </c>
      <c r="F544" s="60" t="s">
        <v>2669</v>
      </c>
      <c r="H544" s="142"/>
    </row>
    <row r="545" spans="1:8" ht="16.5">
      <c r="A545" s="60" t="s">
        <v>2054</v>
      </c>
      <c r="B545" s="60" t="s">
        <v>2055</v>
      </c>
      <c r="C545" s="61" t="s">
        <v>605</v>
      </c>
      <c r="D545" s="61" t="s">
        <v>2089</v>
      </c>
      <c r="E545" s="62">
        <v>0.314684</v>
      </c>
      <c r="F545" s="60" t="s">
        <v>2669</v>
      </c>
      <c r="H545" s="142"/>
    </row>
    <row r="546" spans="1:8" ht="16.5">
      <c r="A546" s="60" t="s">
        <v>4467</v>
      </c>
      <c r="B546" s="60" t="s">
        <v>2090</v>
      </c>
      <c r="C546" s="61" t="s">
        <v>606</v>
      </c>
      <c r="D546" s="61" t="s">
        <v>3881</v>
      </c>
      <c r="E546" s="62">
        <v>0.09135</v>
      </c>
      <c r="F546" s="60" t="s">
        <v>2669</v>
      </c>
      <c r="H546" s="142"/>
    </row>
    <row r="547" spans="1:8" ht="16.5">
      <c r="A547" s="60" t="s">
        <v>3882</v>
      </c>
      <c r="B547" s="60" t="s">
        <v>3883</v>
      </c>
      <c r="C547" s="61" t="s">
        <v>607</v>
      </c>
      <c r="D547" s="61" t="s">
        <v>3884</v>
      </c>
      <c r="E547" s="62">
        <v>0.129764</v>
      </c>
      <c r="F547" s="60" t="s">
        <v>2669</v>
      </c>
      <c r="H547" s="142"/>
    </row>
    <row r="548" spans="1:8" ht="16.5">
      <c r="A548" s="60" t="s">
        <v>4467</v>
      </c>
      <c r="B548" s="60" t="s">
        <v>4659</v>
      </c>
      <c r="C548" s="61" t="s">
        <v>608</v>
      </c>
      <c r="D548" s="61" t="s">
        <v>3885</v>
      </c>
      <c r="E548" s="62">
        <v>0.0669</v>
      </c>
      <c r="F548" s="60" t="s">
        <v>2669</v>
      </c>
      <c r="H548" s="142"/>
    </row>
    <row r="549" spans="1:8" ht="16.5">
      <c r="A549" s="60" t="s">
        <v>4661</v>
      </c>
      <c r="B549" s="60" t="s">
        <v>4662</v>
      </c>
      <c r="C549" s="61" t="s">
        <v>609</v>
      </c>
      <c r="D549" s="61" t="s">
        <v>3886</v>
      </c>
      <c r="E549" s="62">
        <v>0.20494800000000002</v>
      </c>
      <c r="F549" s="60" t="s">
        <v>2669</v>
      </c>
      <c r="H549" s="142"/>
    </row>
    <row r="550" spans="1:8" ht="16.5">
      <c r="A550" s="60" t="s">
        <v>3419</v>
      </c>
      <c r="B550" s="60" t="s">
        <v>3883</v>
      </c>
      <c r="C550" s="61" t="s">
        <v>610</v>
      </c>
      <c r="D550" s="61" t="s">
        <v>3887</v>
      </c>
      <c r="E550" s="62">
        <v>0.30789900000000003</v>
      </c>
      <c r="F550" s="60" t="s">
        <v>2669</v>
      </c>
      <c r="H550" s="142"/>
    </row>
    <row r="551" spans="1:8" ht="16.5">
      <c r="A551" s="60" t="s">
        <v>3888</v>
      </c>
      <c r="B551" s="60" t="s">
        <v>3889</v>
      </c>
      <c r="C551" s="61" t="s">
        <v>611</v>
      </c>
      <c r="D551" s="61" t="s">
        <v>3890</v>
      </c>
      <c r="E551" s="62">
        <v>1.1060119999999998</v>
      </c>
      <c r="F551" s="60" t="s">
        <v>2669</v>
      </c>
      <c r="H551" s="142"/>
    </row>
    <row r="552" spans="1:8" ht="16.5">
      <c r="A552" s="60" t="s">
        <v>4467</v>
      </c>
      <c r="B552" s="60" t="s">
        <v>4468</v>
      </c>
      <c r="C552" s="61" t="s">
        <v>612</v>
      </c>
      <c r="D552" s="61" t="s">
        <v>1219</v>
      </c>
      <c r="E552" s="62">
        <v>0.3656</v>
      </c>
      <c r="F552" s="60" t="s">
        <v>2669</v>
      </c>
      <c r="H552" s="142"/>
    </row>
    <row r="553" spans="1:8" ht="16.5">
      <c r="A553" s="60" t="s">
        <v>4467</v>
      </c>
      <c r="B553" s="60" t="s">
        <v>4468</v>
      </c>
      <c r="C553" s="61" t="s">
        <v>613</v>
      </c>
      <c r="D553" s="61" t="s">
        <v>1220</v>
      </c>
      <c r="E553" s="62">
        <v>0.472399</v>
      </c>
      <c r="F553" s="60" t="s">
        <v>2669</v>
      </c>
      <c r="H553" s="142"/>
    </row>
    <row r="554" spans="1:8" ht="16.5">
      <c r="A554" s="60" t="s">
        <v>4467</v>
      </c>
      <c r="B554" s="60" t="s">
        <v>4468</v>
      </c>
      <c r="C554" s="61" t="s">
        <v>614</v>
      </c>
      <c r="D554" s="61" t="s">
        <v>1221</v>
      </c>
      <c r="E554" s="62">
        <v>0.4919</v>
      </c>
      <c r="F554" s="60" t="s">
        <v>2669</v>
      </c>
      <c r="H554" s="142"/>
    </row>
    <row r="555" spans="1:8" ht="16.5">
      <c r="A555" s="60" t="s">
        <v>4467</v>
      </c>
      <c r="B555" s="60" t="s">
        <v>4468</v>
      </c>
      <c r="C555" s="61" t="s">
        <v>615</v>
      </c>
      <c r="D555" s="61" t="s">
        <v>27</v>
      </c>
      <c r="E555" s="62">
        <v>0.5425</v>
      </c>
      <c r="F555" s="60" t="s">
        <v>2669</v>
      </c>
      <c r="H555" s="142"/>
    </row>
    <row r="556" spans="1:8" ht="16.5">
      <c r="A556" s="60" t="s">
        <v>4467</v>
      </c>
      <c r="B556" s="60" t="s">
        <v>4468</v>
      </c>
      <c r="C556" s="61" t="s">
        <v>626</v>
      </c>
      <c r="D556" s="61" t="s">
        <v>38</v>
      </c>
      <c r="E556" s="62">
        <v>0.175</v>
      </c>
      <c r="F556" s="60" t="s">
        <v>2669</v>
      </c>
      <c r="H556" s="142"/>
    </row>
    <row r="557" spans="1:8" ht="16.5">
      <c r="A557" s="60" t="s">
        <v>4467</v>
      </c>
      <c r="B557" s="60" t="s">
        <v>4468</v>
      </c>
      <c r="C557" s="61" t="s">
        <v>627</v>
      </c>
      <c r="D557" s="61" t="s">
        <v>39</v>
      </c>
      <c r="E557" s="62">
        <v>0.1871</v>
      </c>
      <c r="F557" s="60" t="s">
        <v>2669</v>
      </c>
      <c r="H557" s="142"/>
    </row>
    <row r="558" spans="1:8" ht="16.5">
      <c r="A558" s="60" t="s">
        <v>4467</v>
      </c>
      <c r="B558" s="60" t="s">
        <v>4468</v>
      </c>
      <c r="C558" s="61" t="s">
        <v>629</v>
      </c>
      <c r="D558" s="61" t="s">
        <v>42</v>
      </c>
      <c r="E558" s="62">
        <v>0.7248990000000001</v>
      </c>
      <c r="F558" s="60" t="s">
        <v>2669</v>
      </c>
      <c r="H558" s="142"/>
    </row>
    <row r="559" spans="1:16" s="75" customFormat="1" ht="16.5">
      <c r="A559" s="60" t="s">
        <v>4467</v>
      </c>
      <c r="B559" s="60" t="s">
        <v>4468</v>
      </c>
      <c r="C559" s="61" t="s">
        <v>631</v>
      </c>
      <c r="D559" s="61" t="s">
        <v>43</v>
      </c>
      <c r="E559" s="62">
        <v>0.1433</v>
      </c>
      <c r="F559" s="60" t="s">
        <v>2669</v>
      </c>
      <c r="G559" s="69"/>
      <c r="H559" s="2"/>
      <c r="I559" s="69"/>
      <c r="J559" s="74"/>
      <c r="K559" s="59"/>
      <c r="M559" s="69"/>
      <c r="N559" s="69"/>
      <c r="O559" s="69"/>
      <c r="P559" s="59"/>
    </row>
    <row r="560" spans="1:8" ht="16.5">
      <c r="A560" s="60" t="s">
        <v>4467</v>
      </c>
      <c r="B560" s="60" t="s">
        <v>4468</v>
      </c>
      <c r="C560" s="61" t="s">
        <v>632</v>
      </c>
      <c r="D560" s="61" t="s">
        <v>44</v>
      </c>
      <c r="E560" s="62">
        <v>0.1492</v>
      </c>
      <c r="F560" s="60" t="s">
        <v>2669</v>
      </c>
      <c r="H560" s="142"/>
    </row>
    <row r="561" spans="1:8" ht="16.5">
      <c r="A561" s="60" t="s">
        <v>4467</v>
      </c>
      <c r="B561" s="60" t="s">
        <v>4468</v>
      </c>
      <c r="C561" s="61" t="s">
        <v>633</v>
      </c>
      <c r="D561" s="61" t="s">
        <v>45</v>
      </c>
      <c r="E561" s="62">
        <v>0.158815</v>
      </c>
      <c r="F561" s="60" t="s">
        <v>2669</v>
      </c>
      <c r="H561" s="142"/>
    </row>
    <row r="562" spans="1:8" ht="16.5">
      <c r="A562" s="60" t="s">
        <v>4467</v>
      </c>
      <c r="B562" s="60" t="s">
        <v>4468</v>
      </c>
      <c r="C562" s="61" t="s">
        <v>634</v>
      </c>
      <c r="D562" s="61" t="s">
        <v>2948</v>
      </c>
      <c r="E562" s="62">
        <v>0.1951</v>
      </c>
      <c r="F562" s="60" t="s">
        <v>2669</v>
      </c>
      <c r="H562" s="142"/>
    </row>
    <row r="563" spans="1:8" ht="16.5">
      <c r="A563" s="60" t="s">
        <v>4467</v>
      </c>
      <c r="B563" s="60" t="s">
        <v>4468</v>
      </c>
      <c r="C563" s="61" t="s">
        <v>635</v>
      </c>
      <c r="D563" s="61" t="s">
        <v>2949</v>
      </c>
      <c r="E563" s="62">
        <v>0.1778</v>
      </c>
      <c r="F563" s="60" t="s">
        <v>2669</v>
      </c>
      <c r="H563" s="142"/>
    </row>
    <row r="564" spans="1:8" ht="16.5">
      <c r="A564" s="60" t="s">
        <v>4467</v>
      </c>
      <c r="B564" s="60" t="s">
        <v>4468</v>
      </c>
      <c r="C564" s="61" t="s">
        <v>4389</v>
      </c>
      <c r="D564" s="61" t="s">
        <v>2950</v>
      </c>
      <c r="E564" s="62">
        <v>0.3556</v>
      </c>
      <c r="F564" s="60" t="s">
        <v>2669</v>
      </c>
      <c r="H564" s="142"/>
    </row>
    <row r="565" spans="1:8" ht="16.5">
      <c r="A565" s="60" t="s">
        <v>4467</v>
      </c>
      <c r="B565" s="60" t="s">
        <v>4468</v>
      </c>
      <c r="C565" s="61" t="s">
        <v>4390</v>
      </c>
      <c r="D565" s="61" t="s">
        <v>2951</v>
      </c>
      <c r="E565" s="62">
        <v>0.2568</v>
      </c>
      <c r="F565" s="60" t="s">
        <v>2669</v>
      </c>
      <c r="H565" s="142"/>
    </row>
    <row r="566" spans="1:8" ht="16.5">
      <c r="A566" s="60" t="s">
        <v>4467</v>
      </c>
      <c r="B566" s="60" t="s">
        <v>4468</v>
      </c>
      <c r="C566" s="61" t="s">
        <v>4391</v>
      </c>
      <c r="D566" s="61" t="s">
        <v>2576</v>
      </c>
      <c r="E566" s="62">
        <v>0.429114</v>
      </c>
      <c r="F566" s="60" t="s">
        <v>2669</v>
      </c>
      <c r="H566" s="142"/>
    </row>
    <row r="567" spans="1:8" ht="16.5">
      <c r="A567" s="60" t="s">
        <v>4467</v>
      </c>
      <c r="B567" s="60" t="s">
        <v>4468</v>
      </c>
      <c r="C567" s="61" t="s">
        <v>4392</v>
      </c>
      <c r="D567" s="61" t="s">
        <v>2577</v>
      </c>
      <c r="E567" s="62">
        <v>0.1299</v>
      </c>
      <c r="F567" s="60" t="s">
        <v>2669</v>
      </c>
      <c r="H567" s="142"/>
    </row>
    <row r="568" spans="1:8" ht="16.5">
      <c r="A568" s="60" t="s">
        <v>4467</v>
      </c>
      <c r="B568" s="60" t="s">
        <v>4468</v>
      </c>
      <c r="C568" s="61" t="s">
        <v>2269</v>
      </c>
      <c r="D568" s="61" t="s">
        <v>2578</v>
      </c>
      <c r="E568" s="62">
        <v>0.2415</v>
      </c>
      <c r="F568" s="60" t="s">
        <v>2669</v>
      </c>
      <c r="H568" s="142"/>
    </row>
    <row r="569" spans="1:8" ht="16.5">
      <c r="A569" s="60" t="s">
        <v>4467</v>
      </c>
      <c r="B569" s="60" t="s">
        <v>4468</v>
      </c>
      <c r="C569" s="61" t="s">
        <v>2270</v>
      </c>
      <c r="D569" s="61" t="s">
        <v>2581</v>
      </c>
      <c r="E569" s="62">
        <v>0.283932</v>
      </c>
      <c r="F569" s="60" t="s">
        <v>2669</v>
      </c>
      <c r="H569" s="142"/>
    </row>
    <row r="570" spans="1:8" ht="16.5">
      <c r="A570" s="60" t="s">
        <v>4467</v>
      </c>
      <c r="B570" s="60" t="s">
        <v>4468</v>
      </c>
      <c r="C570" s="61" t="s">
        <v>2276</v>
      </c>
      <c r="D570" s="61" t="s">
        <v>3414</v>
      </c>
      <c r="E570" s="62">
        <v>0.0782</v>
      </c>
      <c r="F570" s="60" t="s">
        <v>2669</v>
      </c>
      <c r="H570" s="142"/>
    </row>
    <row r="571" spans="1:8" ht="16.5">
      <c r="A571" s="60" t="s">
        <v>4467</v>
      </c>
      <c r="B571" s="60" t="s">
        <v>4468</v>
      </c>
      <c r="C571" s="61" t="s">
        <v>2282</v>
      </c>
      <c r="D571" s="61" t="s">
        <v>853</v>
      </c>
      <c r="E571" s="62">
        <v>0.955267</v>
      </c>
      <c r="F571" s="60" t="s">
        <v>2669</v>
      </c>
      <c r="H571" s="142"/>
    </row>
    <row r="572" spans="1:8" ht="16.5">
      <c r="A572" s="60" t="s">
        <v>4467</v>
      </c>
      <c r="B572" s="60" t="s">
        <v>4468</v>
      </c>
      <c r="C572" s="61" t="s">
        <v>2283</v>
      </c>
      <c r="D572" s="61" t="s">
        <v>4127</v>
      </c>
      <c r="E572" s="62">
        <v>0.32076</v>
      </c>
      <c r="F572" s="60" t="s">
        <v>2669</v>
      </c>
      <c r="H572" s="142"/>
    </row>
    <row r="573" spans="1:8" ht="16.5">
      <c r="A573" s="60" t="s">
        <v>4467</v>
      </c>
      <c r="B573" s="60" t="s">
        <v>4468</v>
      </c>
      <c r="C573" s="61" t="s">
        <v>2284</v>
      </c>
      <c r="D573" s="61" t="s">
        <v>869</v>
      </c>
      <c r="E573" s="62">
        <v>0.2963</v>
      </c>
      <c r="F573" s="60" t="s">
        <v>2669</v>
      </c>
      <c r="H573" s="142"/>
    </row>
    <row r="574" spans="1:8" ht="16.5">
      <c r="A574" s="60" t="s">
        <v>4467</v>
      </c>
      <c r="B574" s="60" t="s">
        <v>4468</v>
      </c>
      <c r="C574" s="61" t="s">
        <v>2285</v>
      </c>
      <c r="D574" s="61" t="s">
        <v>870</v>
      </c>
      <c r="E574" s="62">
        <v>0.367</v>
      </c>
      <c r="F574" s="60" t="s">
        <v>2669</v>
      </c>
      <c r="H574" s="142"/>
    </row>
    <row r="575" spans="1:8" ht="16.5">
      <c r="A575" s="60" t="s">
        <v>4467</v>
      </c>
      <c r="B575" s="60" t="s">
        <v>4468</v>
      </c>
      <c r="C575" s="61" t="s">
        <v>2286</v>
      </c>
      <c r="D575" s="61" t="s">
        <v>871</v>
      </c>
      <c r="E575" s="62">
        <v>0.3874</v>
      </c>
      <c r="F575" s="60" t="s">
        <v>2669</v>
      </c>
      <c r="H575" s="142"/>
    </row>
    <row r="576" spans="1:8" ht="16.5">
      <c r="A576" s="60" t="s">
        <v>4467</v>
      </c>
      <c r="B576" s="60" t="s">
        <v>4468</v>
      </c>
      <c r="C576" s="61" t="s">
        <v>2287</v>
      </c>
      <c r="D576" s="61" t="s">
        <v>872</v>
      </c>
      <c r="E576" s="62">
        <v>0.43124999999999997</v>
      </c>
      <c r="F576" s="60" t="s">
        <v>2669</v>
      </c>
      <c r="H576" s="142"/>
    </row>
    <row r="577" spans="1:8" ht="16.5">
      <c r="A577" s="60" t="s">
        <v>4467</v>
      </c>
      <c r="B577" s="60" t="s">
        <v>4468</v>
      </c>
      <c r="C577" s="61" t="s">
        <v>2288</v>
      </c>
      <c r="D577" s="61" t="s">
        <v>873</v>
      </c>
      <c r="E577" s="62">
        <v>0.0341</v>
      </c>
      <c r="F577" s="60" t="s">
        <v>2669</v>
      </c>
      <c r="H577" s="142"/>
    </row>
    <row r="578" spans="1:8" ht="16.5">
      <c r="A578" s="60" t="s">
        <v>4467</v>
      </c>
      <c r="B578" s="60" t="s">
        <v>4468</v>
      </c>
      <c r="C578" s="61" t="s">
        <v>2289</v>
      </c>
      <c r="D578" s="61" t="s">
        <v>4689</v>
      </c>
      <c r="E578" s="62">
        <v>0.1321</v>
      </c>
      <c r="F578" s="60" t="s">
        <v>2669</v>
      </c>
      <c r="H578" s="142"/>
    </row>
    <row r="579" spans="1:8" ht="16.5">
      <c r="A579" s="60" t="s">
        <v>4690</v>
      </c>
      <c r="B579" s="60" t="s">
        <v>2163</v>
      </c>
      <c r="C579" s="61" t="s">
        <v>2290</v>
      </c>
      <c r="D579" s="61" t="s">
        <v>2757</v>
      </c>
      <c r="E579" s="62">
        <v>0.33755999999999997</v>
      </c>
      <c r="F579" s="60" t="s">
        <v>2669</v>
      </c>
      <c r="H579" s="142"/>
    </row>
    <row r="580" spans="1:8" ht="16.5">
      <c r="A580" s="60" t="s">
        <v>4690</v>
      </c>
      <c r="B580" s="60" t="s">
        <v>2163</v>
      </c>
      <c r="C580" s="61" t="s">
        <v>2291</v>
      </c>
      <c r="D580" s="61" t="s">
        <v>2758</v>
      </c>
      <c r="E580" s="62">
        <v>0.760432</v>
      </c>
      <c r="F580" s="60" t="s">
        <v>2669</v>
      </c>
      <c r="H580" s="142"/>
    </row>
    <row r="581" spans="1:8" ht="16.5">
      <c r="A581" s="60" t="s">
        <v>4690</v>
      </c>
      <c r="B581" s="60" t="s">
        <v>2163</v>
      </c>
      <c r="C581" s="61" t="s">
        <v>2292</v>
      </c>
      <c r="D581" s="61" t="s">
        <v>2759</v>
      </c>
      <c r="E581" s="62">
        <v>0.2085</v>
      </c>
      <c r="F581" s="60" t="s">
        <v>2669</v>
      </c>
      <c r="H581" s="142"/>
    </row>
    <row r="582" spans="1:8" ht="16.5">
      <c r="A582" s="60" t="s">
        <v>2261</v>
      </c>
      <c r="B582" s="60" t="s">
        <v>2262</v>
      </c>
      <c r="C582" s="61" t="s">
        <v>2293</v>
      </c>
      <c r="D582" s="61" t="s">
        <v>2263</v>
      </c>
      <c r="E582" s="62">
        <v>0.174187</v>
      </c>
      <c r="F582" s="60" t="s">
        <v>2669</v>
      </c>
      <c r="H582" s="142"/>
    </row>
    <row r="583" spans="1:8" ht="16.5">
      <c r="A583" s="60" t="s">
        <v>2264</v>
      </c>
      <c r="B583" s="60" t="s">
        <v>2265</v>
      </c>
      <c r="C583" s="61" t="s">
        <v>2294</v>
      </c>
      <c r="D583" s="61" t="s">
        <v>2266</v>
      </c>
      <c r="E583" s="62">
        <v>0.054817</v>
      </c>
      <c r="F583" s="60" t="s">
        <v>2669</v>
      </c>
      <c r="H583" s="142"/>
    </row>
    <row r="584" spans="1:8" ht="16.5">
      <c r="A584" s="60" t="s">
        <v>2267</v>
      </c>
      <c r="B584" s="60" t="s">
        <v>3874</v>
      </c>
      <c r="C584" s="61" t="s">
        <v>2295</v>
      </c>
      <c r="D584" s="61" t="s">
        <v>2268</v>
      </c>
      <c r="E584" s="62">
        <v>0.0978</v>
      </c>
      <c r="F584" s="60" t="s">
        <v>2669</v>
      </c>
      <c r="H584" s="142"/>
    </row>
    <row r="585" spans="1:8" ht="16.5">
      <c r="A585" s="60" t="s">
        <v>4214</v>
      </c>
      <c r="B585" s="60" t="s">
        <v>4215</v>
      </c>
      <c r="C585" s="61" t="s">
        <v>2296</v>
      </c>
      <c r="D585" s="61" t="s">
        <v>1323</v>
      </c>
      <c r="E585" s="62">
        <v>0.6762</v>
      </c>
      <c r="F585" s="60" t="s">
        <v>2669</v>
      </c>
      <c r="H585" s="142"/>
    </row>
    <row r="586" spans="1:8" ht="16.5">
      <c r="A586" s="60" t="s">
        <v>4217</v>
      </c>
      <c r="B586" s="60" t="s">
        <v>4218</v>
      </c>
      <c r="C586" s="61" t="s">
        <v>2297</v>
      </c>
      <c r="D586" s="61" t="s">
        <v>1324</v>
      </c>
      <c r="E586" s="62">
        <v>0.68</v>
      </c>
      <c r="F586" s="60" t="s">
        <v>2669</v>
      </c>
      <c r="H586" s="142"/>
    </row>
    <row r="587" spans="1:8" ht="16.5">
      <c r="A587" s="60" t="s">
        <v>3419</v>
      </c>
      <c r="B587" s="60" t="s">
        <v>4218</v>
      </c>
      <c r="C587" s="61" t="s">
        <v>2298</v>
      </c>
      <c r="D587" s="61" t="s">
        <v>1325</v>
      </c>
      <c r="E587" s="62">
        <v>0.3244</v>
      </c>
      <c r="F587" s="60" t="s">
        <v>2669</v>
      </c>
      <c r="H587" s="142"/>
    </row>
    <row r="588" spans="1:8" ht="16.5">
      <c r="A588" s="60" t="s">
        <v>4220</v>
      </c>
      <c r="B588" s="60" t="s">
        <v>4221</v>
      </c>
      <c r="C588" s="61" t="s">
        <v>2299</v>
      </c>
      <c r="D588" s="61" t="s">
        <v>636</v>
      </c>
      <c r="E588" s="62">
        <v>0.3409</v>
      </c>
      <c r="F588" s="60" t="s">
        <v>2669</v>
      </c>
      <c r="H588" s="142"/>
    </row>
    <row r="589" spans="1:8" ht="16.5">
      <c r="A589" s="60" t="s">
        <v>4223</v>
      </c>
      <c r="B589" s="60" t="s">
        <v>4224</v>
      </c>
      <c r="C589" s="61" t="s">
        <v>2300</v>
      </c>
      <c r="D589" s="61" t="s">
        <v>637</v>
      </c>
      <c r="E589" s="62">
        <v>0.8096010000000001</v>
      </c>
      <c r="F589" s="60" t="s">
        <v>2669</v>
      </c>
      <c r="H589" s="142"/>
    </row>
    <row r="590" spans="1:8" ht="16.5">
      <c r="A590" s="60" t="s">
        <v>4226</v>
      </c>
      <c r="B590" s="60" t="s">
        <v>4227</v>
      </c>
      <c r="C590" s="61" t="s">
        <v>2301</v>
      </c>
      <c r="D590" s="61" t="s">
        <v>638</v>
      </c>
      <c r="E590" s="62">
        <v>0.2825</v>
      </c>
      <c r="F590" s="60" t="s">
        <v>2669</v>
      </c>
      <c r="H590" s="142"/>
    </row>
    <row r="591" spans="1:8" ht="16.5">
      <c r="A591" s="60" t="s">
        <v>4229</v>
      </c>
      <c r="B591" s="60" t="s">
        <v>639</v>
      </c>
      <c r="C591" s="61" t="s">
        <v>2302</v>
      </c>
      <c r="D591" s="61" t="s">
        <v>640</v>
      </c>
      <c r="E591" s="62">
        <v>0.1729</v>
      </c>
      <c r="F591" s="60" t="s">
        <v>2669</v>
      </c>
      <c r="H591" s="142"/>
    </row>
    <row r="592" spans="1:8" ht="16.5">
      <c r="A592" s="60" t="s">
        <v>4467</v>
      </c>
      <c r="B592" s="60" t="s">
        <v>641</v>
      </c>
      <c r="C592" s="61" t="s">
        <v>2303</v>
      </c>
      <c r="D592" s="61" t="s">
        <v>886</v>
      </c>
      <c r="E592" s="62">
        <v>0.2365</v>
      </c>
      <c r="F592" s="60" t="s">
        <v>2669</v>
      </c>
      <c r="H592" s="142"/>
    </row>
    <row r="593" spans="1:8" ht="16.5">
      <c r="A593" s="60" t="s">
        <v>4581</v>
      </c>
      <c r="B593" s="60" t="s">
        <v>2163</v>
      </c>
      <c r="C593" s="61" t="s">
        <v>2304</v>
      </c>
      <c r="D593" s="61" t="s">
        <v>4582</v>
      </c>
      <c r="E593" s="62">
        <v>0.0892</v>
      </c>
      <c r="F593" s="60" t="s">
        <v>2669</v>
      </c>
      <c r="H593" s="142"/>
    </row>
    <row r="594" spans="1:8" ht="16.5">
      <c r="A594" s="60" t="s">
        <v>2267</v>
      </c>
      <c r="B594" s="60" t="s">
        <v>4224</v>
      </c>
      <c r="C594" s="61" t="s">
        <v>2305</v>
      </c>
      <c r="D594" s="61" t="s">
        <v>4583</v>
      </c>
      <c r="E594" s="62">
        <v>0.099</v>
      </c>
      <c r="F594" s="60" t="s">
        <v>2669</v>
      </c>
      <c r="H594" s="142"/>
    </row>
    <row r="595" spans="1:8" ht="16.5">
      <c r="A595" s="60" t="s">
        <v>4467</v>
      </c>
      <c r="B595" s="60" t="s">
        <v>1589</v>
      </c>
      <c r="C595" s="61" t="s">
        <v>2306</v>
      </c>
      <c r="D595" s="61" t="s">
        <v>3470</v>
      </c>
      <c r="E595" s="62">
        <v>0.0644</v>
      </c>
      <c r="F595" s="60" t="s">
        <v>2669</v>
      </c>
      <c r="H595" s="142"/>
    </row>
    <row r="596" spans="1:8" ht="16.5">
      <c r="A596" s="60" t="s">
        <v>1591</v>
      </c>
      <c r="B596" s="60" t="s">
        <v>1592</v>
      </c>
      <c r="C596" s="61" t="s">
        <v>2307</v>
      </c>
      <c r="D596" s="61" t="s">
        <v>3471</v>
      </c>
      <c r="E596" s="62">
        <v>0.3175</v>
      </c>
      <c r="F596" s="60" t="s">
        <v>2669</v>
      </c>
      <c r="H596" s="142"/>
    </row>
    <row r="597" spans="1:8" ht="16.5">
      <c r="A597" s="60" t="s">
        <v>3419</v>
      </c>
      <c r="B597" s="60" t="s">
        <v>1592</v>
      </c>
      <c r="C597" s="61" t="s">
        <v>2308</v>
      </c>
      <c r="D597" s="61" t="s">
        <v>3472</v>
      </c>
      <c r="E597" s="62">
        <v>0.2901</v>
      </c>
      <c r="F597" s="60" t="s">
        <v>2669</v>
      </c>
      <c r="H597" s="142"/>
    </row>
    <row r="598" spans="1:8" ht="16.5">
      <c r="A598" s="60" t="s">
        <v>1580</v>
      </c>
      <c r="B598" s="60" t="s">
        <v>1592</v>
      </c>
      <c r="C598" s="61" t="s">
        <v>2309</v>
      </c>
      <c r="D598" s="61" t="s">
        <v>4590</v>
      </c>
      <c r="E598" s="62">
        <v>0.2024</v>
      </c>
      <c r="F598" s="60" t="s">
        <v>2669</v>
      </c>
      <c r="H598" s="142"/>
    </row>
    <row r="599" spans="1:8" ht="16.5">
      <c r="A599" s="60" t="s">
        <v>4467</v>
      </c>
      <c r="B599" s="60" t="s">
        <v>1589</v>
      </c>
      <c r="C599" s="61" t="s">
        <v>3445</v>
      </c>
      <c r="D599" s="61" t="s">
        <v>4591</v>
      </c>
      <c r="E599" s="62">
        <v>0.3984</v>
      </c>
      <c r="F599" s="60" t="s">
        <v>2669</v>
      </c>
      <c r="H599" s="142"/>
    </row>
    <row r="600" spans="1:8" ht="16.5">
      <c r="A600" s="60" t="s">
        <v>1591</v>
      </c>
      <c r="B600" s="60" t="s">
        <v>1592</v>
      </c>
      <c r="C600" s="61" t="s">
        <v>3446</v>
      </c>
      <c r="D600" s="61" t="s">
        <v>4592</v>
      </c>
      <c r="E600" s="62">
        <v>0.4184</v>
      </c>
      <c r="F600" s="60" t="s">
        <v>2669</v>
      </c>
      <c r="H600" s="142"/>
    </row>
    <row r="601" spans="1:8" ht="16.5">
      <c r="A601" s="60" t="s">
        <v>2691</v>
      </c>
      <c r="B601" s="60" t="s">
        <v>2692</v>
      </c>
      <c r="C601" s="61" t="s">
        <v>3447</v>
      </c>
      <c r="D601" s="61" t="s">
        <v>4593</v>
      </c>
      <c r="E601" s="62">
        <v>0.2945</v>
      </c>
      <c r="F601" s="60" t="s">
        <v>2669</v>
      </c>
      <c r="H601" s="142"/>
    </row>
    <row r="602" spans="1:8" ht="16.5">
      <c r="A602" s="60" t="s">
        <v>3875</v>
      </c>
      <c r="B602" s="60" t="s">
        <v>3876</v>
      </c>
      <c r="C602" s="61" t="s">
        <v>3448</v>
      </c>
      <c r="D602" s="61" t="s">
        <v>4594</v>
      </c>
      <c r="E602" s="62">
        <v>0.0302</v>
      </c>
      <c r="F602" s="60" t="s">
        <v>2669</v>
      </c>
      <c r="H602" s="142"/>
    </row>
    <row r="603" spans="1:8" ht="16.5">
      <c r="A603" s="60" t="s">
        <v>3878</v>
      </c>
      <c r="B603" s="60" t="s">
        <v>3879</v>
      </c>
      <c r="C603" s="61" t="s">
        <v>2927</v>
      </c>
      <c r="D603" s="61" t="s">
        <v>4595</v>
      </c>
      <c r="E603" s="62">
        <v>0.1856</v>
      </c>
      <c r="F603" s="60" t="s">
        <v>2669</v>
      </c>
      <c r="H603" s="142"/>
    </row>
    <row r="604" spans="1:8" ht="16.5">
      <c r="A604" s="60" t="s">
        <v>3064</v>
      </c>
      <c r="B604" s="60" t="s">
        <v>3065</v>
      </c>
      <c r="C604" s="61" t="s">
        <v>2928</v>
      </c>
      <c r="D604" s="61" t="s">
        <v>4596</v>
      </c>
      <c r="E604" s="62">
        <v>0.27490000000000003</v>
      </c>
      <c r="F604" s="60" t="s">
        <v>2669</v>
      </c>
      <c r="H604" s="142"/>
    </row>
    <row r="605" spans="1:8" ht="16.5">
      <c r="A605" s="60" t="s">
        <v>3067</v>
      </c>
      <c r="B605" s="60" t="s">
        <v>3068</v>
      </c>
      <c r="C605" s="61" t="s">
        <v>2929</v>
      </c>
      <c r="D605" s="61" t="s">
        <v>4597</v>
      </c>
      <c r="E605" s="62">
        <v>0.0437</v>
      </c>
      <c r="F605" s="60" t="s">
        <v>2669</v>
      </c>
      <c r="H605" s="142"/>
    </row>
    <row r="606" spans="1:8" ht="16.5">
      <c r="A606" s="60" t="s">
        <v>4665</v>
      </c>
      <c r="B606" s="60" t="s">
        <v>4666</v>
      </c>
      <c r="C606" s="61" t="s">
        <v>2930</v>
      </c>
      <c r="D606" s="61" t="s">
        <v>4598</v>
      </c>
      <c r="E606" s="62">
        <v>0.2556</v>
      </c>
      <c r="F606" s="60" t="s">
        <v>2669</v>
      </c>
      <c r="H606" s="142"/>
    </row>
    <row r="607" spans="1:8" ht="16.5">
      <c r="A607" s="60" t="s">
        <v>4467</v>
      </c>
      <c r="B607" s="60" t="s">
        <v>4468</v>
      </c>
      <c r="C607" s="61" t="s">
        <v>2931</v>
      </c>
      <c r="D607" s="61" t="s">
        <v>4599</v>
      </c>
      <c r="E607" s="62">
        <v>0.1318</v>
      </c>
      <c r="F607" s="60" t="s">
        <v>2669</v>
      </c>
      <c r="H607" s="142"/>
    </row>
    <row r="608" spans="1:8" ht="16.5">
      <c r="A608" s="60" t="s">
        <v>4467</v>
      </c>
      <c r="B608" s="60" t="s">
        <v>4468</v>
      </c>
      <c r="C608" s="61" t="s">
        <v>2932</v>
      </c>
      <c r="D608" s="61" t="s">
        <v>4600</v>
      </c>
      <c r="E608" s="62">
        <v>0.0782</v>
      </c>
      <c r="F608" s="60" t="s">
        <v>2669</v>
      </c>
      <c r="H608" s="142"/>
    </row>
    <row r="609" spans="1:8" ht="16.5">
      <c r="A609" s="60" t="s">
        <v>4467</v>
      </c>
      <c r="B609" s="60" t="s">
        <v>4468</v>
      </c>
      <c r="C609" s="61" t="s">
        <v>2933</v>
      </c>
      <c r="D609" s="61" t="s">
        <v>4601</v>
      </c>
      <c r="E609" s="62">
        <v>0.07</v>
      </c>
      <c r="F609" s="60" t="s">
        <v>2669</v>
      </c>
      <c r="H609" s="142"/>
    </row>
    <row r="610" spans="1:8" ht="16.5">
      <c r="A610" s="60" t="s">
        <v>4467</v>
      </c>
      <c r="B610" s="60" t="s">
        <v>4468</v>
      </c>
      <c r="C610" s="61" t="s">
        <v>1722</v>
      </c>
      <c r="D610" s="61" t="s">
        <v>4602</v>
      </c>
      <c r="E610" s="62">
        <v>0.0705</v>
      </c>
      <c r="F610" s="60" t="s">
        <v>2669</v>
      </c>
      <c r="H610" s="142"/>
    </row>
    <row r="611" spans="1:8" ht="16.5">
      <c r="A611" s="60" t="s">
        <v>4467</v>
      </c>
      <c r="B611" s="60" t="s">
        <v>4468</v>
      </c>
      <c r="C611" s="61" t="s">
        <v>1723</v>
      </c>
      <c r="D611" s="61" t="s">
        <v>4603</v>
      </c>
      <c r="E611" s="62">
        <v>0.067</v>
      </c>
      <c r="F611" s="60" t="s">
        <v>2669</v>
      </c>
      <c r="H611" s="142"/>
    </row>
    <row r="612" spans="1:8" ht="16.5">
      <c r="A612" s="60" t="s">
        <v>4467</v>
      </c>
      <c r="B612" s="60" t="s">
        <v>4468</v>
      </c>
      <c r="C612" s="61" t="s">
        <v>1724</v>
      </c>
      <c r="D612" s="61" t="s">
        <v>4550</v>
      </c>
      <c r="E612" s="62">
        <v>0.1283</v>
      </c>
      <c r="F612" s="60" t="s">
        <v>2669</v>
      </c>
      <c r="H612" s="142"/>
    </row>
    <row r="613" spans="1:8" ht="16.5">
      <c r="A613" s="60" t="s">
        <v>4467</v>
      </c>
      <c r="B613" s="60" t="s">
        <v>4468</v>
      </c>
      <c r="C613" s="61" t="s">
        <v>1725</v>
      </c>
      <c r="D613" s="61" t="s">
        <v>4551</v>
      </c>
      <c r="E613" s="62">
        <v>0.2526</v>
      </c>
      <c r="F613" s="60" t="s">
        <v>2669</v>
      </c>
      <c r="H613" s="142"/>
    </row>
    <row r="614" spans="1:8" ht="16.5">
      <c r="A614" s="60" t="s">
        <v>4467</v>
      </c>
      <c r="B614" s="60" t="s">
        <v>4468</v>
      </c>
      <c r="C614" s="61" t="s">
        <v>1726</v>
      </c>
      <c r="D614" s="61" t="s">
        <v>305</v>
      </c>
      <c r="E614" s="62">
        <v>0.1293</v>
      </c>
      <c r="F614" s="60" t="s">
        <v>2669</v>
      </c>
      <c r="H614" s="142"/>
    </row>
    <row r="615" spans="1:8" ht="16.5">
      <c r="A615" s="60" t="s">
        <v>4467</v>
      </c>
      <c r="B615" s="60" t="s">
        <v>4468</v>
      </c>
      <c r="C615" s="61" t="s">
        <v>1727</v>
      </c>
      <c r="D615" s="61" t="s">
        <v>306</v>
      </c>
      <c r="E615" s="62">
        <v>0.1273</v>
      </c>
      <c r="F615" s="60" t="s">
        <v>2669</v>
      </c>
      <c r="H615" s="142"/>
    </row>
    <row r="616" spans="1:8" ht="16.5">
      <c r="A616" s="60" t="s">
        <v>3419</v>
      </c>
      <c r="B616" s="60" t="s">
        <v>1822</v>
      </c>
      <c r="C616" s="61" t="s">
        <v>1728</v>
      </c>
      <c r="D616" s="61" t="s">
        <v>308</v>
      </c>
      <c r="E616" s="62">
        <v>0.0196</v>
      </c>
      <c r="F616" s="60" t="s">
        <v>2669</v>
      </c>
      <c r="H616" s="142"/>
    </row>
    <row r="617" spans="1:8" ht="16.5">
      <c r="A617" s="60" t="s">
        <v>3419</v>
      </c>
      <c r="B617" s="60" t="s">
        <v>1822</v>
      </c>
      <c r="C617" s="61" t="s">
        <v>1729</v>
      </c>
      <c r="D617" s="61" t="s">
        <v>309</v>
      </c>
      <c r="E617" s="62">
        <v>0.005</v>
      </c>
      <c r="F617" s="60" t="s">
        <v>2669</v>
      </c>
      <c r="H617" s="142"/>
    </row>
    <row r="618" spans="1:8" ht="16.5">
      <c r="A618" s="60" t="s">
        <v>210</v>
      </c>
      <c r="B618" s="60" t="s">
        <v>310</v>
      </c>
      <c r="C618" s="61" t="s">
        <v>1730</v>
      </c>
      <c r="D618" s="61" t="s">
        <v>311</v>
      </c>
      <c r="E618" s="62">
        <v>0.0091</v>
      </c>
      <c r="F618" s="60" t="s">
        <v>2669</v>
      </c>
      <c r="H618" s="142"/>
    </row>
    <row r="619" spans="1:8" ht="16.5">
      <c r="A619" s="60" t="s">
        <v>3894</v>
      </c>
      <c r="B619" s="60" t="s">
        <v>2166</v>
      </c>
      <c r="C619" s="61" t="s">
        <v>1731</v>
      </c>
      <c r="D619" s="61" t="s">
        <v>3576</v>
      </c>
      <c r="E619" s="62">
        <v>0.0145</v>
      </c>
      <c r="F619" s="60" t="s">
        <v>2669</v>
      </c>
      <c r="H619" s="142"/>
    </row>
    <row r="620" spans="1:8" ht="16.5">
      <c r="A620" s="60" t="s">
        <v>2047</v>
      </c>
      <c r="B620" s="60" t="s">
        <v>2048</v>
      </c>
      <c r="C620" s="61" t="s">
        <v>1732</v>
      </c>
      <c r="D620" s="61" t="s">
        <v>3577</v>
      </c>
      <c r="E620" s="62">
        <v>0.016</v>
      </c>
      <c r="F620" s="60" t="s">
        <v>2669</v>
      </c>
      <c r="H620" s="142"/>
    </row>
    <row r="621" spans="1:8" ht="16.5">
      <c r="A621" s="60" t="s">
        <v>210</v>
      </c>
      <c r="B621" s="60" t="s">
        <v>310</v>
      </c>
      <c r="C621" s="61" t="s">
        <v>1733</v>
      </c>
      <c r="D621" s="61" t="s">
        <v>3578</v>
      </c>
      <c r="E621" s="62">
        <v>0.0065</v>
      </c>
      <c r="F621" s="60" t="s">
        <v>2669</v>
      </c>
      <c r="H621" s="142"/>
    </row>
    <row r="622" spans="1:8" ht="16.5">
      <c r="A622" s="60" t="s">
        <v>210</v>
      </c>
      <c r="B622" s="60" t="s">
        <v>310</v>
      </c>
      <c r="C622" s="61" t="s">
        <v>1734</v>
      </c>
      <c r="D622" s="61" t="s">
        <v>3579</v>
      </c>
      <c r="E622" s="62">
        <v>0.0077</v>
      </c>
      <c r="F622" s="60" t="s">
        <v>2669</v>
      </c>
      <c r="H622" s="142"/>
    </row>
    <row r="623" spans="1:8" ht="16.5">
      <c r="A623" s="60" t="s">
        <v>210</v>
      </c>
      <c r="B623" s="60" t="s">
        <v>310</v>
      </c>
      <c r="C623" s="61" t="s">
        <v>1735</v>
      </c>
      <c r="D623" s="61" t="s">
        <v>3580</v>
      </c>
      <c r="E623" s="62">
        <v>0.0155</v>
      </c>
      <c r="F623" s="60" t="s">
        <v>2669</v>
      </c>
      <c r="H623" s="142"/>
    </row>
    <row r="624" spans="1:8" ht="16.5">
      <c r="A624" s="60" t="s">
        <v>210</v>
      </c>
      <c r="B624" s="60" t="s">
        <v>310</v>
      </c>
      <c r="C624" s="61" t="s">
        <v>1736</v>
      </c>
      <c r="D624" s="61" t="s">
        <v>3581</v>
      </c>
      <c r="E624" s="62">
        <v>0.1113</v>
      </c>
      <c r="F624" s="60" t="s">
        <v>2669</v>
      </c>
      <c r="H624" s="142"/>
    </row>
    <row r="625" spans="1:8" ht="16.5">
      <c r="A625" s="60" t="s">
        <v>210</v>
      </c>
      <c r="B625" s="60" t="s">
        <v>310</v>
      </c>
      <c r="C625" s="61" t="s">
        <v>1737</v>
      </c>
      <c r="D625" s="61" t="s">
        <v>3582</v>
      </c>
      <c r="E625" s="62">
        <v>0.3079</v>
      </c>
      <c r="F625" s="60" t="s">
        <v>2669</v>
      </c>
      <c r="H625" s="142"/>
    </row>
    <row r="626" spans="1:8" ht="16.5">
      <c r="A626" s="60" t="s">
        <v>4467</v>
      </c>
      <c r="B626" s="60" t="s">
        <v>4468</v>
      </c>
      <c r="C626" s="61" t="s">
        <v>1738</v>
      </c>
      <c r="D626" s="61" t="s">
        <v>3583</v>
      </c>
      <c r="E626" s="62">
        <v>0.3171</v>
      </c>
      <c r="F626" s="60" t="s">
        <v>2669</v>
      </c>
      <c r="H626" s="142"/>
    </row>
    <row r="627" spans="1:8" ht="16.5">
      <c r="A627" s="60" t="s">
        <v>4467</v>
      </c>
      <c r="B627" s="60" t="s">
        <v>4468</v>
      </c>
      <c r="C627" s="61" t="s">
        <v>1739</v>
      </c>
      <c r="D627" s="61" t="s">
        <v>3584</v>
      </c>
      <c r="E627" s="62">
        <v>0.1672</v>
      </c>
      <c r="F627" s="60" t="s">
        <v>2669</v>
      </c>
      <c r="H627" s="142"/>
    </row>
    <row r="628" spans="1:8" ht="16.5">
      <c r="A628" s="60" t="s">
        <v>4467</v>
      </c>
      <c r="B628" s="60" t="s">
        <v>4468</v>
      </c>
      <c r="C628" s="61" t="s">
        <v>1740</v>
      </c>
      <c r="D628" s="61" t="s">
        <v>3585</v>
      </c>
      <c r="E628" s="62">
        <v>0.1438</v>
      </c>
      <c r="F628" s="60" t="s">
        <v>2669</v>
      </c>
      <c r="H628" s="142"/>
    </row>
    <row r="629" spans="1:8" ht="16.5">
      <c r="A629" s="60" t="s">
        <v>4467</v>
      </c>
      <c r="B629" s="60" t="s">
        <v>4468</v>
      </c>
      <c r="C629" s="61" t="s">
        <v>1741</v>
      </c>
      <c r="D629" s="61" t="s">
        <v>3586</v>
      </c>
      <c r="E629" s="62">
        <v>0.1774</v>
      </c>
      <c r="F629" s="60" t="s">
        <v>2669</v>
      </c>
      <c r="H629" s="142"/>
    </row>
    <row r="630" spans="1:8" ht="16.5">
      <c r="A630" s="60" t="s">
        <v>4467</v>
      </c>
      <c r="B630" s="60" t="s">
        <v>4468</v>
      </c>
      <c r="C630" s="61" t="s">
        <v>1742</v>
      </c>
      <c r="D630" s="61" t="s">
        <v>3587</v>
      </c>
      <c r="E630" s="62">
        <v>0.1397</v>
      </c>
      <c r="F630" s="60" t="s">
        <v>2669</v>
      </c>
      <c r="H630" s="142"/>
    </row>
    <row r="631" spans="1:8" ht="16.5">
      <c r="A631" s="60" t="s">
        <v>4467</v>
      </c>
      <c r="B631" s="60" t="s">
        <v>4468</v>
      </c>
      <c r="C631" s="61" t="s">
        <v>1743</v>
      </c>
      <c r="D631" s="61" t="s">
        <v>3588</v>
      </c>
      <c r="E631" s="62">
        <v>0.1377</v>
      </c>
      <c r="F631" s="60" t="s">
        <v>2669</v>
      </c>
      <c r="H631" s="142"/>
    </row>
    <row r="632" spans="1:8" ht="16.5">
      <c r="A632" s="60" t="s">
        <v>4467</v>
      </c>
      <c r="B632" s="60" t="s">
        <v>3589</v>
      </c>
      <c r="C632" s="61" t="s">
        <v>1744</v>
      </c>
      <c r="D632" s="61" t="s">
        <v>3590</v>
      </c>
      <c r="E632" s="62">
        <v>0.1437</v>
      </c>
      <c r="F632" s="60" t="s">
        <v>2669</v>
      </c>
      <c r="H632" s="142"/>
    </row>
    <row r="633" spans="1:8" ht="16.5">
      <c r="A633" s="60" t="s">
        <v>3594</v>
      </c>
      <c r="B633" s="60" t="s">
        <v>3595</v>
      </c>
      <c r="C633" s="61" t="s">
        <v>3021</v>
      </c>
      <c r="D633" s="61" t="s">
        <v>3596</v>
      </c>
      <c r="E633" s="62">
        <v>0.0443</v>
      </c>
      <c r="F633" s="60" t="s">
        <v>2669</v>
      </c>
      <c r="H633" s="142"/>
    </row>
    <row r="634" spans="1:8" ht="16.5">
      <c r="A634" s="60" t="s">
        <v>3597</v>
      </c>
      <c r="B634" s="60" t="s">
        <v>3598</v>
      </c>
      <c r="C634" s="61" t="s">
        <v>1745</v>
      </c>
      <c r="D634" s="61" t="s">
        <v>3599</v>
      </c>
      <c r="E634" s="62">
        <v>0.1807</v>
      </c>
      <c r="F634" s="60" t="s">
        <v>2669</v>
      </c>
      <c r="H634" s="142"/>
    </row>
    <row r="635" spans="1:8" ht="16.5">
      <c r="A635" s="60" t="s">
        <v>3600</v>
      </c>
      <c r="B635" s="60" t="s">
        <v>4659</v>
      </c>
      <c r="C635" s="61" t="s">
        <v>1746</v>
      </c>
      <c r="D635" s="61" t="s">
        <v>3601</v>
      </c>
      <c r="E635" s="62">
        <v>0.1985</v>
      </c>
      <c r="F635" s="60" t="s">
        <v>2669</v>
      </c>
      <c r="H635" s="142"/>
    </row>
    <row r="636" spans="1:8" ht="16.5">
      <c r="A636" s="60" t="s">
        <v>4661</v>
      </c>
      <c r="B636" s="60" t="s">
        <v>4662</v>
      </c>
      <c r="C636" s="61" t="s">
        <v>1747</v>
      </c>
      <c r="D636" s="61" t="s">
        <v>3602</v>
      </c>
      <c r="E636" s="62">
        <v>0.066084</v>
      </c>
      <c r="F636" s="60" t="s">
        <v>2669</v>
      </c>
      <c r="H636" s="142"/>
    </row>
    <row r="637" spans="1:8" ht="16.5">
      <c r="A637" s="60" t="s">
        <v>3603</v>
      </c>
      <c r="B637" s="60" t="s">
        <v>3604</v>
      </c>
      <c r="C637" s="61" t="s">
        <v>1748</v>
      </c>
      <c r="D637" s="61" t="s">
        <v>3605</v>
      </c>
      <c r="E637" s="62">
        <v>0.0612</v>
      </c>
      <c r="F637" s="60" t="s">
        <v>2669</v>
      </c>
      <c r="H637" s="142"/>
    </row>
    <row r="638" spans="1:8" ht="16.5">
      <c r="A638" s="60" t="s">
        <v>3606</v>
      </c>
      <c r="B638" s="60" t="s">
        <v>3607</v>
      </c>
      <c r="C638" s="61" t="s">
        <v>1749</v>
      </c>
      <c r="D638" s="61" t="s">
        <v>3608</v>
      </c>
      <c r="E638" s="62">
        <v>0.0172</v>
      </c>
      <c r="F638" s="60" t="s">
        <v>2669</v>
      </c>
      <c r="H638" s="142"/>
    </row>
    <row r="639" spans="1:8" ht="16.5">
      <c r="A639" s="60" t="s">
        <v>3609</v>
      </c>
      <c r="B639" s="60" t="s">
        <v>3610</v>
      </c>
      <c r="C639" s="61" t="s">
        <v>1750</v>
      </c>
      <c r="D639" s="61" t="s">
        <v>3611</v>
      </c>
      <c r="E639" s="62">
        <v>0.0078</v>
      </c>
      <c r="F639" s="60" t="s">
        <v>2669</v>
      </c>
      <c r="H639" s="142"/>
    </row>
    <row r="640" spans="1:8" ht="16.5">
      <c r="A640" s="60" t="s">
        <v>3612</v>
      </c>
      <c r="B640" s="60" t="s">
        <v>2090</v>
      </c>
      <c r="C640" s="61" t="s">
        <v>1751</v>
      </c>
      <c r="D640" s="61" t="s">
        <v>3613</v>
      </c>
      <c r="E640" s="62">
        <v>0.1139</v>
      </c>
      <c r="F640" s="60" t="s">
        <v>2669</v>
      </c>
      <c r="H640" s="142"/>
    </row>
    <row r="641" spans="1:8" ht="16.5">
      <c r="A641" s="60" t="s">
        <v>1580</v>
      </c>
      <c r="B641" s="60" t="s">
        <v>3614</v>
      </c>
      <c r="C641" s="61" t="s">
        <v>1752</v>
      </c>
      <c r="D641" s="61" t="s">
        <v>3615</v>
      </c>
      <c r="E641" s="62">
        <v>0.1089</v>
      </c>
      <c r="F641" s="60" t="s">
        <v>2669</v>
      </c>
      <c r="H641" s="142"/>
    </row>
    <row r="642" spans="1:8" ht="16.5">
      <c r="A642" s="60" t="s">
        <v>3616</v>
      </c>
      <c r="B642" s="60" t="s">
        <v>3617</v>
      </c>
      <c r="C642" s="61" t="s">
        <v>1753</v>
      </c>
      <c r="D642" s="61" t="s">
        <v>2904</v>
      </c>
      <c r="E642" s="62">
        <v>0.1122</v>
      </c>
      <c r="F642" s="60" t="s">
        <v>2669</v>
      </c>
      <c r="H642" s="142"/>
    </row>
    <row r="643" spans="1:8" ht="16.5">
      <c r="A643" s="60" t="s">
        <v>2905</v>
      </c>
      <c r="B643" s="60" t="s">
        <v>4059</v>
      </c>
      <c r="C643" s="61" t="s">
        <v>3028</v>
      </c>
      <c r="D643" s="61" t="s">
        <v>4060</v>
      </c>
      <c r="E643" s="62">
        <v>0.21395</v>
      </c>
      <c r="F643" s="60" t="s">
        <v>2669</v>
      </c>
      <c r="H643" s="142"/>
    </row>
    <row r="644" spans="1:8" ht="16.5">
      <c r="A644" s="60" t="s">
        <v>2261</v>
      </c>
      <c r="B644" s="60" t="s">
        <v>2262</v>
      </c>
      <c r="C644" s="61" t="s">
        <v>1754</v>
      </c>
      <c r="D644" s="61" t="s">
        <v>3005</v>
      </c>
      <c r="E644" s="62">
        <v>0.0491</v>
      </c>
      <c r="F644" s="60" t="s">
        <v>2669</v>
      </c>
      <c r="H644" s="142"/>
    </row>
    <row r="645" spans="1:8" ht="16.5">
      <c r="A645" s="60" t="s">
        <v>3010</v>
      </c>
      <c r="B645" s="60" t="s">
        <v>3011</v>
      </c>
      <c r="C645" s="61" t="s">
        <v>4412</v>
      </c>
      <c r="D645" s="61" t="s">
        <v>3012</v>
      </c>
      <c r="E645" s="62">
        <v>0.0005</v>
      </c>
      <c r="F645" s="60" t="s">
        <v>2669</v>
      </c>
      <c r="H645" s="142"/>
    </row>
    <row r="646" spans="1:8" ht="16.5">
      <c r="A646" s="60" t="s">
        <v>1580</v>
      </c>
      <c r="B646" s="60" t="s">
        <v>1636</v>
      </c>
      <c r="C646" s="61" t="s">
        <v>4413</v>
      </c>
      <c r="D646" s="61" t="s">
        <v>1637</v>
      </c>
      <c r="E646" s="62">
        <v>0.6933</v>
      </c>
      <c r="F646" s="60" t="s">
        <v>2669</v>
      </c>
      <c r="H646" s="142"/>
    </row>
    <row r="647" spans="1:8" ht="16.5">
      <c r="A647" s="60" t="s">
        <v>1638</v>
      </c>
      <c r="B647" s="60" t="s">
        <v>1639</v>
      </c>
      <c r="C647" s="61" t="s">
        <v>4414</v>
      </c>
      <c r="D647" s="61" t="s">
        <v>1640</v>
      </c>
      <c r="E647" s="62">
        <v>0.2693</v>
      </c>
      <c r="F647" s="60" t="s">
        <v>2669</v>
      </c>
      <c r="H647" s="142"/>
    </row>
    <row r="648" spans="1:8" ht="16.5">
      <c r="A648" s="60" t="s">
        <v>1641</v>
      </c>
      <c r="B648" s="60" t="s">
        <v>1642</v>
      </c>
      <c r="C648" s="61" t="s">
        <v>4415</v>
      </c>
      <c r="D648" s="61" t="s">
        <v>497</v>
      </c>
      <c r="E648" s="62">
        <v>0.3737</v>
      </c>
      <c r="F648" s="60" t="s">
        <v>2669</v>
      </c>
      <c r="H648" s="142"/>
    </row>
    <row r="649" spans="1:8" ht="16.5">
      <c r="A649" s="60" t="s">
        <v>1586</v>
      </c>
      <c r="B649" s="60" t="s">
        <v>4468</v>
      </c>
      <c r="C649" s="61" t="s">
        <v>4416</v>
      </c>
      <c r="D649" s="61" t="s">
        <v>498</v>
      </c>
      <c r="E649" s="62">
        <v>0.665</v>
      </c>
      <c r="F649" s="60" t="s">
        <v>2669</v>
      </c>
      <c r="H649" s="142"/>
    </row>
    <row r="650" spans="1:8" ht="16.5">
      <c r="A650" s="60" t="s">
        <v>3419</v>
      </c>
      <c r="B650" s="60" t="s">
        <v>499</v>
      </c>
      <c r="C650" s="61" t="s">
        <v>4417</v>
      </c>
      <c r="D650" s="61" t="s">
        <v>500</v>
      </c>
      <c r="E650" s="62">
        <v>0.3957</v>
      </c>
      <c r="F650" s="60" t="s">
        <v>2669</v>
      </c>
      <c r="H650" s="142"/>
    </row>
    <row r="651" spans="1:8" ht="16.5">
      <c r="A651" s="60" t="s">
        <v>501</v>
      </c>
      <c r="B651" s="60" t="s">
        <v>2163</v>
      </c>
      <c r="C651" s="61" t="s">
        <v>4418</v>
      </c>
      <c r="D651" s="61" t="s">
        <v>502</v>
      </c>
      <c r="E651" s="62">
        <v>0.3958</v>
      </c>
      <c r="F651" s="60" t="s">
        <v>2669</v>
      </c>
      <c r="H651" s="142"/>
    </row>
    <row r="652" spans="1:8" ht="16.5">
      <c r="A652" s="60" t="s">
        <v>1580</v>
      </c>
      <c r="B652" s="60" t="s">
        <v>503</v>
      </c>
      <c r="C652" s="61" t="s">
        <v>4419</v>
      </c>
      <c r="D652" s="61" t="s">
        <v>504</v>
      </c>
      <c r="E652" s="62">
        <v>0.3959</v>
      </c>
      <c r="F652" s="60" t="s">
        <v>2669</v>
      </c>
      <c r="H652" s="142"/>
    </row>
    <row r="653" spans="1:8" ht="16.5">
      <c r="A653" s="60" t="s">
        <v>4467</v>
      </c>
      <c r="B653" s="60" t="s">
        <v>4662</v>
      </c>
      <c r="C653" s="61" t="s">
        <v>4420</v>
      </c>
      <c r="D653" s="61" t="s">
        <v>505</v>
      </c>
      <c r="E653" s="62">
        <v>0.439</v>
      </c>
      <c r="F653" s="60" t="s">
        <v>2669</v>
      </c>
      <c r="H653" s="142"/>
    </row>
    <row r="654" spans="1:8" ht="16.5">
      <c r="A654" s="66" t="s">
        <v>3603</v>
      </c>
      <c r="B654" s="66" t="s">
        <v>3604</v>
      </c>
      <c r="C654" s="72" t="s">
        <v>4421</v>
      </c>
      <c r="D654" s="72" t="s">
        <v>506</v>
      </c>
      <c r="E654" s="155">
        <v>0.2258</v>
      </c>
      <c r="F654" s="66" t="s">
        <v>2669</v>
      </c>
      <c r="G654" s="151"/>
      <c r="H654" s="150" t="s">
        <v>3317</v>
      </c>
    </row>
    <row r="655" spans="1:8" ht="16.5">
      <c r="A655" s="60" t="s">
        <v>3606</v>
      </c>
      <c r="B655" s="60" t="s">
        <v>3607</v>
      </c>
      <c r="C655" s="61" t="s">
        <v>4422</v>
      </c>
      <c r="D655" s="61" t="s">
        <v>507</v>
      </c>
      <c r="E655" s="62">
        <v>0.07415</v>
      </c>
      <c r="F655" s="60" t="s">
        <v>2669</v>
      </c>
      <c r="H655" s="142"/>
    </row>
    <row r="656" spans="1:8" ht="16.5">
      <c r="A656" s="60" t="s">
        <v>3609</v>
      </c>
      <c r="B656" s="60" t="s">
        <v>3610</v>
      </c>
      <c r="C656" s="61" t="s">
        <v>4423</v>
      </c>
      <c r="D656" s="61" t="s">
        <v>508</v>
      </c>
      <c r="E656" s="62">
        <v>0.0418</v>
      </c>
      <c r="F656" s="60" t="s">
        <v>2669</v>
      </c>
      <c r="H656" s="142"/>
    </row>
    <row r="657" spans="1:8" ht="16.5">
      <c r="A657" s="60" t="s">
        <v>3612</v>
      </c>
      <c r="B657" s="60" t="s">
        <v>2090</v>
      </c>
      <c r="C657" s="61" t="s">
        <v>4424</v>
      </c>
      <c r="D657" s="61" t="s">
        <v>509</v>
      </c>
      <c r="E657" s="62">
        <v>0.0837</v>
      </c>
      <c r="F657" s="60" t="s">
        <v>2669</v>
      </c>
      <c r="H657" s="142"/>
    </row>
    <row r="658" spans="1:8" ht="16.5">
      <c r="A658" s="60" t="s">
        <v>510</v>
      </c>
      <c r="B658" s="60" t="s">
        <v>3873</v>
      </c>
      <c r="C658" s="61" t="s">
        <v>4425</v>
      </c>
      <c r="D658" s="61" t="s">
        <v>1316</v>
      </c>
      <c r="E658" s="62">
        <v>0.0998</v>
      </c>
      <c r="F658" s="60" t="s">
        <v>2669</v>
      </c>
      <c r="H658" s="142"/>
    </row>
    <row r="659" spans="1:8" ht="16.5">
      <c r="A659" s="60" t="s">
        <v>1317</v>
      </c>
      <c r="B659" s="60" t="s">
        <v>1318</v>
      </c>
      <c r="C659" s="61" t="s">
        <v>4426</v>
      </c>
      <c r="D659" s="61" t="s">
        <v>1319</v>
      </c>
      <c r="E659" s="62">
        <v>0.1833</v>
      </c>
      <c r="F659" s="60" t="s">
        <v>2669</v>
      </c>
      <c r="H659" s="142"/>
    </row>
    <row r="660" spans="1:8" ht="16.5">
      <c r="A660" s="60" t="s">
        <v>4661</v>
      </c>
      <c r="B660" s="60" t="s">
        <v>4662</v>
      </c>
      <c r="C660" s="61" t="s">
        <v>4428</v>
      </c>
      <c r="D660" s="61" t="s">
        <v>1238</v>
      </c>
      <c r="E660" s="62">
        <v>0.7919</v>
      </c>
      <c r="F660" s="60" t="s">
        <v>2669</v>
      </c>
      <c r="H660" s="142"/>
    </row>
    <row r="661" spans="1:8" ht="16.5">
      <c r="A661" s="60" t="s">
        <v>3603</v>
      </c>
      <c r="B661" s="60" t="s">
        <v>3604</v>
      </c>
      <c r="C661" s="61" t="s">
        <v>4429</v>
      </c>
      <c r="D661" s="61" t="s">
        <v>1239</v>
      </c>
      <c r="E661" s="62">
        <v>1.0025</v>
      </c>
      <c r="F661" s="60" t="s">
        <v>2669</v>
      </c>
      <c r="H661" s="142"/>
    </row>
    <row r="662" spans="1:8" ht="16.5">
      <c r="A662" s="60" t="s">
        <v>1241</v>
      </c>
      <c r="B662" s="60" t="s">
        <v>1857</v>
      </c>
      <c r="C662" s="61" t="s">
        <v>4431</v>
      </c>
      <c r="D662" s="61" t="s">
        <v>2958</v>
      </c>
      <c r="E662" s="62">
        <v>0.5212</v>
      </c>
      <c r="F662" s="60" t="s">
        <v>2669</v>
      </c>
      <c r="H662" s="142"/>
    </row>
    <row r="663" spans="1:8" ht="16.5">
      <c r="A663" s="60" t="s">
        <v>4532</v>
      </c>
      <c r="B663" s="60" t="s">
        <v>4533</v>
      </c>
      <c r="C663" s="61" t="s">
        <v>4432</v>
      </c>
      <c r="D663" s="61" t="s">
        <v>2959</v>
      </c>
      <c r="E663" s="62">
        <v>0.5212</v>
      </c>
      <c r="F663" s="60" t="s">
        <v>2669</v>
      </c>
      <c r="H663" s="142"/>
    </row>
    <row r="664" spans="1:8" ht="16.5">
      <c r="A664" s="60" t="s">
        <v>3419</v>
      </c>
      <c r="B664" s="60" t="s">
        <v>3604</v>
      </c>
      <c r="C664" s="61" t="s">
        <v>4433</v>
      </c>
      <c r="D664" s="61" t="s">
        <v>2960</v>
      </c>
      <c r="E664" s="62">
        <v>0.3484</v>
      </c>
      <c r="F664" s="60" t="s">
        <v>2669</v>
      </c>
      <c r="H664" s="142"/>
    </row>
    <row r="665" spans="1:8" ht="16.5">
      <c r="A665" s="60" t="s">
        <v>3606</v>
      </c>
      <c r="B665" s="60" t="s">
        <v>3607</v>
      </c>
      <c r="C665" s="61" t="s">
        <v>4434</v>
      </c>
      <c r="D665" s="61" t="s">
        <v>2961</v>
      </c>
      <c r="E665" s="62">
        <v>0.3061</v>
      </c>
      <c r="F665" s="60" t="s">
        <v>2669</v>
      </c>
      <c r="H665" s="142"/>
    </row>
    <row r="666" spans="1:8" ht="16.5">
      <c r="A666" s="60" t="s">
        <v>3609</v>
      </c>
      <c r="B666" s="60" t="s">
        <v>3610</v>
      </c>
      <c r="C666" s="61" t="s">
        <v>4435</v>
      </c>
      <c r="D666" s="61" t="s">
        <v>2962</v>
      </c>
      <c r="E666" s="62">
        <v>0.0706</v>
      </c>
      <c r="F666" s="60" t="s">
        <v>2669</v>
      </c>
      <c r="H666" s="142"/>
    </row>
    <row r="667" spans="1:8" ht="16.5">
      <c r="A667" s="60" t="s">
        <v>3612</v>
      </c>
      <c r="B667" s="60" t="s">
        <v>2090</v>
      </c>
      <c r="C667" s="61" t="s">
        <v>4436</v>
      </c>
      <c r="D667" s="61" t="s">
        <v>2963</v>
      </c>
      <c r="E667" s="62">
        <v>0.2094</v>
      </c>
      <c r="F667" s="60" t="s">
        <v>2669</v>
      </c>
      <c r="H667" s="142"/>
    </row>
    <row r="668" spans="1:8" ht="16.5">
      <c r="A668" s="60" t="s">
        <v>3882</v>
      </c>
      <c r="B668" s="60" t="s">
        <v>3883</v>
      </c>
      <c r="C668" s="61" t="s">
        <v>4437</v>
      </c>
      <c r="D668" s="61" t="s">
        <v>970</v>
      </c>
      <c r="E668" s="62">
        <v>0.2586</v>
      </c>
      <c r="F668" s="60" t="s">
        <v>2669</v>
      </c>
      <c r="H668" s="142"/>
    </row>
    <row r="669" spans="1:8" ht="16.5">
      <c r="A669" s="60" t="s">
        <v>3888</v>
      </c>
      <c r="B669" s="60" t="s">
        <v>3889</v>
      </c>
      <c r="C669" s="61" t="s">
        <v>4438</v>
      </c>
      <c r="D669" s="61" t="s">
        <v>3791</v>
      </c>
      <c r="E669" s="62">
        <v>0.5792999999999999</v>
      </c>
      <c r="F669" s="60" t="s">
        <v>2669</v>
      </c>
      <c r="H669" s="142"/>
    </row>
    <row r="670" spans="1:8" ht="16.5">
      <c r="A670" s="60" t="s">
        <v>3891</v>
      </c>
      <c r="B670" s="60" t="s">
        <v>3892</v>
      </c>
      <c r="C670" s="61" t="s">
        <v>4439</v>
      </c>
      <c r="D670" s="61" t="s">
        <v>3792</v>
      </c>
      <c r="E670" s="62">
        <v>0.6781</v>
      </c>
      <c r="F670" s="60" t="s">
        <v>2669</v>
      </c>
      <c r="H670" s="142"/>
    </row>
    <row r="671" spans="1:8" ht="16.5">
      <c r="A671" s="60" t="s">
        <v>3894</v>
      </c>
      <c r="B671" s="60" t="s">
        <v>2166</v>
      </c>
      <c r="C671" s="61" t="s">
        <v>4440</v>
      </c>
      <c r="D671" s="61" t="s">
        <v>3793</v>
      </c>
      <c r="E671" s="62">
        <v>0.0079</v>
      </c>
      <c r="F671" s="60" t="s">
        <v>2669</v>
      </c>
      <c r="H671" s="142"/>
    </row>
    <row r="672" spans="1:8" ht="16.5">
      <c r="A672" s="60" t="s">
        <v>210</v>
      </c>
      <c r="B672" s="60" t="s">
        <v>310</v>
      </c>
      <c r="C672" s="61" t="s">
        <v>4441</v>
      </c>
      <c r="D672" s="61" t="s">
        <v>3796</v>
      </c>
      <c r="E672" s="62">
        <v>0.7247</v>
      </c>
      <c r="F672" s="60" t="s">
        <v>2669</v>
      </c>
      <c r="H672" s="142"/>
    </row>
    <row r="673" spans="1:8" ht="16.5">
      <c r="A673" s="60" t="s">
        <v>4467</v>
      </c>
      <c r="B673" s="60" t="s">
        <v>4468</v>
      </c>
      <c r="C673" s="61" t="s">
        <v>4442</v>
      </c>
      <c r="D673" s="61" t="s">
        <v>3797</v>
      </c>
      <c r="E673" s="62">
        <v>0.7599</v>
      </c>
      <c r="F673" s="60" t="s">
        <v>2669</v>
      </c>
      <c r="H673" s="142"/>
    </row>
    <row r="674" spans="1:8" ht="16.5">
      <c r="A674" s="60" t="s">
        <v>4467</v>
      </c>
      <c r="B674" s="60" t="s">
        <v>4468</v>
      </c>
      <c r="C674" s="61" t="s">
        <v>4443</v>
      </c>
      <c r="D674" s="61" t="s">
        <v>532</v>
      </c>
      <c r="E674" s="62">
        <v>0.3131</v>
      </c>
      <c r="F674" s="60" t="s">
        <v>2669</v>
      </c>
      <c r="H674" s="142"/>
    </row>
    <row r="675" spans="1:8" ht="16.5">
      <c r="A675" s="60" t="s">
        <v>210</v>
      </c>
      <c r="B675" s="60" t="s">
        <v>310</v>
      </c>
      <c r="C675" s="61" t="s">
        <v>4444</v>
      </c>
      <c r="D675" s="61" t="s">
        <v>533</v>
      </c>
      <c r="E675" s="62">
        <v>0.3</v>
      </c>
      <c r="F675" s="60" t="s">
        <v>2669</v>
      </c>
      <c r="H675" s="142"/>
    </row>
    <row r="676" spans="1:8" ht="16.5">
      <c r="A676" s="60" t="s">
        <v>210</v>
      </c>
      <c r="B676" s="60" t="s">
        <v>310</v>
      </c>
      <c r="C676" s="61" t="s">
        <v>4445</v>
      </c>
      <c r="D676" s="61" t="s">
        <v>534</v>
      </c>
      <c r="E676" s="62">
        <v>0.1652</v>
      </c>
      <c r="F676" s="60" t="s">
        <v>2669</v>
      </c>
      <c r="H676" s="142"/>
    </row>
    <row r="677" spans="1:8" ht="16.5">
      <c r="A677" s="60" t="s">
        <v>210</v>
      </c>
      <c r="B677" s="60" t="s">
        <v>310</v>
      </c>
      <c r="C677" s="61" t="s">
        <v>4446</v>
      </c>
      <c r="D677" s="61" t="s">
        <v>535</v>
      </c>
      <c r="E677" s="62">
        <v>0.301</v>
      </c>
      <c r="F677" s="60" t="s">
        <v>2669</v>
      </c>
      <c r="H677" s="142"/>
    </row>
    <row r="678" spans="1:8" ht="16.5">
      <c r="A678" s="60" t="s">
        <v>2267</v>
      </c>
      <c r="B678" s="60" t="s">
        <v>4675</v>
      </c>
      <c r="C678" s="61" t="s">
        <v>4447</v>
      </c>
      <c r="D678" s="61" t="s">
        <v>536</v>
      </c>
      <c r="E678" s="62">
        <v>0.292325</v>
      </c>
      <c r="F678" s="60" t="s">
        <v>2669</v>
      </c>
      <c r="H678" s="142"/>
    </row>
    <row r="679" spans="1:8" ht="16.5">
      <c r="A679" s="60" t="s">
        <v>4677</v>
      </c>
      <c r="B679" s="60" t="s">
        <v>4678</v>
      </c>
      <c r="C679" s="61" t="s">
        <v>4448</v>
      </c>
      <c r="D679" s="61" t="s">
        <v>537</v>
      </c>
      <c r="E679" s="62">
        <v>0.2396</v>
      </c>
      <c r="F679" s="60" t="s">
        <v>2669</v>
      </c>
      <c r="H679" s="142"/>
    </row>
    <row r="680" spans="1:8" ht="16.5">
      <c r="A680" s="60" t="s">
        <v>2267</v>
      </c>
      <c r="B680" s="60" t="s">
        <v>2670</v>
      </c>
      <c r="C680" s="61" t="s">
        <v>1152</v>
      </c>
      <c r="D680" s="61" t="s">
        <v>540</v>
      </c>
      <c r="E680" s="62">
        <v>0.193929</v>
      </c>
      <c r="F680" s="60" t="s">
        <v>2669</v>
      </c>
      <c r="H680" s="142"/>
    </row>
    <row r="681" spans="1:8" ht="16.5">
      <c r="A681" s="60" t="s">
        <v>3538</v>
      </c>
      <c r="B681" s="60" t="s">
        <v>3915</v>
      </c>
      <c r="C681" s="60">
        <v>427</v>
      </c>
      <c r="D681" s="61"/>
      <c r="E681" s="63">
        <v>0.1136</v>
      </c>
      <c r="F681" s="60" t="s">
        <v>4310</v>
      </c>
      <c r="H681" s="142"/>
    </row>
    <row r="682" spans="1:8" ht="16.5">
      <c r="A682" s="60" t="s">
        <v>2267</v>
      </c>
      <c r="B682" s="60" t="s">
        <v>2670</v>
      </c>
      <c r="C682" s="61" t="s">
        <v>1153</v>
      </c>
      <c r="D682" s="61" t="s">
        <v>541</v>
      </c>
      <c r="E682" s="62">
        <v>0.1088</v>
      </c>
      <c r="F682" s="60" t="s">
        <v>2669</v>
      </c>
      <c r="H682" s="142"/>
    </row>
    <row r="683" spans="1:8" ht="16.5">
      <c r="A683" s="60" t="s">
        <v>4690</v>
      </c>
      <c r="B683" s="60" t="s">
        <v>2670</v>
      </c>
      <c r="C683" s="61" t="s">
        <v>1154</v>
      </c>
      <c r="D683" s="61" t="s">
        <v>542</v>
      </c>
      <c r="E683" s="62">
        <v>0.0944</v>
      </c>
      <c r="F683" s="60" t="s">
        <v>2669</v>
      </c>
      <c r="H683" s="142"/>
    </row>
    <row r="684" spans="1:8" ht="16.5">
      <c r="A684" s="60" t="s">
        <v>4690</v>
      </c>
      <c r="B684" s="60" t="s">
        <v>2670</v>
      </c>
      <c r="C684" s="61" t="s">
        <v>1155</v>
      </c>
      <c r="D684" s="61" t="s">
        <v>211</v>
      </c>
      <c r="E684" s="62">
        <v>0.155</v>
      </c>
      <c r="F684" s="60" t="s">
        <v>2669</v>
      </c>
      <c r="H684" s="142"/>
    </row>
    <row r="685" spans="1:8" ht="16.5">
      <c r="A685" s="60" t="s">
        <v>4690</v>
      </c>
      <c r="B685" s="60" t="s">
        <v>2670</v>
      </c>
      <c r="C685" s="61" t="s">
        <v>1156</v>
      </c>
      <c r="D685" s="61" t="s">
        <v>212</v>
      </c>
      <c r="E685" s="62">
        <v>0.403</v>
      </c>
      <c r="F685" s="60" t="s">
        <v>2669</v>
      </c>
      <c r="H685" s="142"/>
    </row>
    <row r="686" spans="1:8" ht="16.5">
      <c r="A686" s="60" t="s">
        <v>3538</v>
      </c>
      <c r="B686" s="60" t="s">
        <v>3915</v>
      </c>
      <c r="C686" s="60" t="s">
        <v>3916</v>
      </c>
      <c r="D686" s="61"/>
      <c r="E686" s="63">
        <v>0.3738</v>
      </c>
      <c r="F686" s="60" t="s">
        <v>4310</v>
      </c>
      <c r="H686" s="142"/>
    </row>
    <row r="687" spans="1:8" ht="16.5">
      <c r="A687" s="60" t="s">
        <v>3538</v>
      </c>
      <c r="B687" s="60" t="s">
        <v>3915</v>
      </c>
      <c r="C687" s="60">
        <v>680</v>
      </c>
      <c r="D687" s="61"/>
      <c r="E687" s="63">
        <v>0.1909</v>
      </c>
      <c r="F687" s="60" t="s">
        <v>4310</v>
      </c>
      <c r="H687" s="142"/>
    </row>
    <row r="688" spans="1:8" ht="16.5">
      <c r="A688" s="60" t="s">
        <v>3538</v>
      </c>
      <c r="B688" s="60" t="s">
        <v>3915</v>
      </c>
      <c r="C688" s="60" t="s">
        <v>3917</v>
      </c>
      <c r="D688" s="61"/>
      <c r="E688" s="63">
        <v>0.168</v>
      </c>
      <c r="F688" s="60" t="s">
        <v>4310</v>
      </c>
      <c r="H688" s="142"/>
    </row>
    <row r="689" spans="1:8" ht="16.5">
      <c r="A689" s="60" t="s">
        <v>4690</v>
      </c>
      <c r="B689" s="60" t="s">
        <v>2670</v>
      </c>
      <c r="C689" s="61" t="s">
        <v>2211</v>
      </c>
      <c r="D689" s="61" t="s">
        <v>214</v>
      </c>
      <c r="E689" s="62">
        <v>0.2864</v>
      </c>
      <c r="F689" s="60" t="s">
        <v>2669</v>
      </c>
      <c r="H689" s="142"/>
    </row>
    <row r="690" spans="1:8" ht="16.5">
      <c r="A690" s="60" t="s">
        <v>4690</v>
      </c>
      <c r="B690" s="60" t="s">
        <v>2670</v>
      </c>
      <c r="C690" s="61" t="s">
        <v>1158</v>
      </c>
      <c r="D690" s="61" t="s">
        <v>215</v>
      </c>
      <c r="E690" s="62">
        <v>0.1108</v>
      </c>
      <c r="F690" s="60" t="s">
        <v>2669</v>
      </c>
      <c r="H690" s="142"/>
    </row>
    <row r="691" spans="1:8" ht="16.5">
      <c r="A691" s="60" t="s">
        <v>4690</v>
      </c>
      <c r="B691" s="60" t="s">
        <v>2670</v>
      </c>
      <c r="C691" s="61" t="s">
        <v>4719</v>
      </c>
      <c r="D691" s="61" t="s">
        <v>217</v>
      </c>
      <c r="E691" s="62">
        <v>0.4521</v>
      </c>
      <c r="F691" s="60" t="s">
        <v>2669</v>
      </c>
      <c r="H691" s="142"/>
    </row>
    <row r="692" spans="1:8" ht="16.5">
      <c r="A692" s="60" t="s">
        <v>4690</v>
      </c>
      <c r="B692" s="60" t="s">
        <v>2670</v>
      </c>
      <c r="C692" s="61" t="s">
        <v>1159</v>
      </c>
      <c r="D692" s="61" t="s">
        <v>218</v>
      </c>
      <c r="E692" s="62">
        <v>0.3697</v>
      </c>
      <c r="F692" s="60" t="s">
        <v>2669</v>
      </c>
      <c r="H692" s="142"/>
    </row>
    <row r="693" spans="1:8" ht="16.5">
      <c r="A693" s="60" t="s">
        <v>4690</v>
      </c>
      <c r="B693" s="60" t="s">
        <v>2670</v>
      </c>
      <c r="C693" s="61" t="s">
        <v>2681</v>
      </c>
      <c r="D693" s="61" t="s">
        <v>219</v>
      </c>
      <c r="E693" s="62">
        <v>0.2525</v>
      </c>
      <c r="F693" s="60" t="s">
        <v>2669</v>
      </c>
      <c r="H693" s="142"/>
    </row>
    <row r="694" spans="1:8" ht="16.5">
      <c r="A694" s="60" t="s">
        <v>4690</v>
      </c>
      <c r="B694" s="60" t="s">
        <v>2670</v>
      </c>
      <c r="C694" s="61" t="s">
        <v>2682</v>
      </c>
      <c r="D694" s="61" t="s">
        <v>220</v>
      </c>
      <c r="E694" s="62">
        <v>0.2642</v>
      </c>
      <c r="F694" s="60" t="s">
        <v>2669</v>
      </c>
      <c r="H694" s="142"/>
    </row>
    <row r="695" spans="1:8" ht="16.5">
      <c r="A695" s="60" t="s">
        <v>4690</v>
      </c>
      <c r="B695" s="60" t="s">
        <v>2670</v>
      </c>
      <c r="C695" s="61" t="s">
        <v>2683</v>
      </c>
      <c r="D695" s="61" t="s">
        <v>221</v>
      </c>
      <c r="E695" s="62">
        <v>0.1133</v>
      </c>
      <c r="F695" s="60" t="s">
        <v>2669</v>
      </c>
      <c r="H695" s="142"/>
    </row>
    <row r="696" spans="1:8" ht="15.75" customHeight="1">
      <c r="A696" s="60" t="s">
        <v>4690</v>
      </c>
      <c r="B696" s="60" t="s">
        <v>2670</v>
      </c>
      <c r="C696" s="61" t="s">
        <v>2684</v>
      </c>
      <c r="D696" s="61" t="s">
        <v>222</v>
      </c>
      <c r="E696" s="62">
        <v>0.2507</v>
      </c>
      <c r="F696" s="60" t="s">
        <v>2669</v>
      </c>
      <c r="G696" s="174" t="s">
        <v>1250</v>
      </c>
      <c r="H696" s="142"/>
    </row>
    <row r="697" spans="1:8" ht="16.5">
      <c r="A697" s="60" t="s">
        <v>4690</v>
      </c>
      <c r="B697" s="60" t="s">
        <v>2670</v>
      </c>
      <c r="C697" s="61" t="s">
        <v>2685</v>
      </c>
      <c r="D697" s="61" t="s">
        <v>223</v>
      </c>
      <c r="E697" s="62">
        <v>0.2144</v>
      </c>
      <c r="F697" s="60" t="s">
        <v>2669</v>
      </c>
      <c r="H697" s="142"/>
    </row>
    <row r="698" spans="1:8" ht="16.5">
      <c r="A698" s="60" t="s">
        <v>4690</v>
      </c>
      <c r="B698" s="60" t="s">
        <v>2670</v>
      </c>
      <c r="C698" s="61" t="s">
        <v>2686</v>
      </c>
      <c r="D698" s="61" t="s">
        <v>224</v>
      </c>
      <c r="E698" s="62">
        <v>0.1471</v>
      </c>
      <c r="F698" s="60" t="s">
        <v>2669</v>
      </c>
      <c r="H698" s="142"/>
    </row>
    <row r="699" spans="1:8" ht="16.5">
      <c r="A699" s="60" t="s">
        <v>4581</v>
      </c>
      <c r="B699" s="60" t="s">
        <v>3163</v>
      </c>
      <c r="C699" s="60" t="s">
        <v>3164</v>
      </c>
      <c r="D699" s="60" t="s">
        <v>3165</v>
      </c>
      <c r="E699" s="60">
        <v>0.3333</v>
      </c>
      <c r="F699" s="60" t="s">
        <v>4556</v>
      </c>
      <c r="H699" s="142"/>
    </row>
    <row r="700" spans="1:8" ht="16.5">
      <c r="A700" s="60" t="s">
        <v>4690</v>
      </c>
      <c r="B700" s="60" t="s">
        <v>2670</v>
      </c>
      <c r="C700" s="61" t="s">
        <v>2687</v>
      </c>
      <c r="D700" s="61" t="s">
        <v>15</v>
      </c>
      <c r="E700" s="62">
        <v>0.0168</v>
      </c>
      <c r="F700" s="60" t="s">
        <v>2669</v>
      </c>
      <c r="H700" s="142"/>
    </row>
    <row r="701" spans="1:8" ht="16.5">
      <c r="A701" s="60" t="s">
        <v>4690</v>
      </c>
      <c r="B701" s="60" t="s">
        <v>2670</v>
      </c>
      <c r="C701" s="61" t="s">
        <v>2688</v>
      </c>
      <c r="D701" s="61" t="s">
        <v>16</v>
      </c>
      <c r="E701" s="62">
        <v>0.2072</v>
      </c>
      <c r="F701" s="60" t="s">
        <v>2669</v>
      </c>
      <c r="H701" s="142"/>
    </row>
    <row r="702" spans="1:8" ht="16.5">
      <c r="A702" s="60" t="s">
        <v>4690</v>
      </c>
      <c r="B702" s="60" t="s">
        <v>2670</v>
      </c>
      <c r="C702" s="61" t="s">
        <v>2689</v>
      </c>
      <c r="D702" s="61" t="s">
        <v>17</v>
      </c>
      <c r="E702" s="62">
        <v>0.1259</v>
      </c>
      <c r="F702" s="60" t="s">
        <v>2669</v>
      </c>
      <c r="H702" s="142"/>
    </row>
    <row r="703" spans="1:8" ht="16.5">
      <c r="A703" s="60" t="s">
        <v>4690</v>
      </c>
      <c r="B703" s="60" t="s">
        <v>3043</v>
      </c>
      <c r="C703" s="61" t="s">
        <v>4449</v>
      </c>
      <c r="D703" s="61" t="s">
        <v>456</v>
      </c>
      <c r="E703" s="62">
        <v>0.817526</v>
      </c>
      <c r="F703" s="60" t="s">
        <v>2669</v>
      </c>
      <c r="H703" s="142"/>
    </row>
    <row r="704" spans="1:8" ht="16.5">
      <c r="A704" s="60" t="s">
        <v>4690</v>
      </c>
      <c r="B704" s="60" t="s">
        <v>3043</v>
      </c>
      <c r="C704" s="61" t="s">
        <v>4450</v>
      </c>
      <c r="D704" s="61" t="s">
        <v>457</v>
      </c>
      <c r="E704" s="62">
        <v>0.1438</v>
      </c>
      <c r="F704" s="60" t="s">
        <v>2669</v>
      </c>
      <c r="H704" s="142"/>
    </row>
    <row r="705" spans="1:8" ht="16.5">
      <c r="A705" s="60" t="s">
        <v>4690</v>
      </c>
      <c r="B705" s="60" t="s">
        <v>3043</v>
      </c>
      <c r="C705" s="61" t="s">
        <v>4451</v>
      </c>
      <c r="D705" s="61" t="s">
        <v>458</v>
      </c>
      <c r="E705" s="62">
        <v>0.378201</v>
      </c>
      <c r="F705" s="60" t="s">
        <v>2669</v>
      </c>
      <c r="H705" s="142"/>
    </row>
    <row r="706" spans="1:8" ht="16.5">
      <c r="A706" s="60" t="s">
        <v>4690</v>
      </c>
      <c r="B706" s="60" t="s">
        <v>3043</v>
      </c>
      <c r="C706" s="61" t="s">
        <v>4452</v>
      </c>
      <c r="D706" s="61" t="s">
        <v>459</v>
      </c>
      <c r="E706" s="62">
        <v>0.1954</v>
      </c>
      <c r="F706" s="60" t="s">
        <v>2669</v>
      </c>
      <c r="H706" s="142"/>
    </row>
    <row r="707" spans="1:8" ht="16.5">
      <c r="A707" s="60" t="s">
        <v>4690</v>
      </c>
      <c r="B707" s="60" t="s">
        <v>3043</v>
      </c>
      <c r="C707" s="61" t="s">
        <v>4453</v>
      </c>
      <c r="D707" s="61" t="s">
        <v>460</v>
      </c>
      <c r="E707" s="62">
        <v>0.0233</v>
      </c>
      <c r="F707" s="60" t="s">
        <v>2669</v>
      </c>
      <c r="H707" s="142"/>
    </row>
    <row r="708" spans="1:8" ht="16.5">
      <c r="A708" s="60" t="s">
        <v>4690</v>
      </c>
      <c r="B708" s="60" t="s">
        <v>3043</v>
      </c>
      <c r="C708" s="61" t="s">
        <v>4454</v>
      </c>
      <c r="D708" s="61" t="s">
        <v>461</v>
      </c>
      <c r="E708" s="62">
        <v>0.0621</v>
      </c>
      <c r="F708" s="60" t="s">
        <v>2669</v>
      </c>
      <c r="H708" s="142"/>
    </row>
    <row r="709" spans="1:8" ht="16.5">
      <c r="A709" s="60" t="s">
        <v>4690</v>
      </c>
      <c r="B709" s="60" t="s">
        <v>3043</v>
      </c>
      <c r="C709" s="61" t="s">
        <v>4455</v>
      </c>
      <c r="D709" s="61" t="s">
        <v>462</v>
      </c>
      <c r="E709" s="62">
        <v>0.1096</v>
      </c>
      <c r="F709" s="60" t="s">
        <v>2669</v>
      </c>
      <c r="H709" s="142"/>
    </row>
    <row r="710" spans="1:8" ht="16.5">
      <c r="A710" s="60" t="s">
        <v>1580</v>
      </c>
      <c r="B710" s="60" t="s">
        <v>3043</v>
      </c>
      <c r="C710" s="61" t="s">
        <v>4459</v>
      </c>
      <c r="D710" s="61" t="s">
        <v>466</v>
      </c>
      <c r="E710" s="62">
        <v>0.0631</v>
      </c>
      <c r="F710" s="60" t="s">
        <v>2669</v>
      </c>
      <c r="H710" s="142"/>
    </row>
    <row r="711" spans="1:8" ht="16.5">
      <c r="A711" s="60" t="s">
        <v>4467</v>
      </c>
      <c r="B711" s="60" t="s">
        <v>3043</v>
      </c>
      <c r="C711" s="61" t="s">
        <v>1894</v>
      </c>
      <c r="D711" s="61" t="s">
        <v>731</v>
      </c>
      <c r="E711" s="62">
        <v>0.2614</v>
      </c>
      <c r="F711" s="60" t="s">
        <v>2669</v>
      </c>
      <c r="H711" s="142"/>
    </row>
    <row r="712" spans="1:8" ht="16.5">
      <c r="A712" s="60" t="s">
        <v>4467</v>
      </c>
      <c r="B712" s="60" t="s">
        <v>3043</v>
      </c>
      <c r="C712" s="61" t="s">
        <v>1895</v>
      </c>
      <c r="D712" s="61" t="s">
        <v>732</v>
      </c>
      <c r="E712" s="62">
        <v>0.1948</v>
      </c>
      <c r="F712" s="60" t="s">
        <v>2669</v>
      </c>
      <c r="H712" s="142"/>
    </row>
    <row r="713" spans="1:8" ht="16.5">
      <c r="A713" s="60" t="s">
        <v>733</v>
      </c>
      <c r="B713" s="60" t="s">
        <v>3043</v>
      </c>
      <c r="C713" s="61" t="s">
        <v>1896</v>
      </c>
      <c r="D713" s="61" t="s">
        <v>734</v>
      </c>
      <c r="E713" s="62">
        <v>0.2752</v>
      </c>
      <c r="F713" s="60" t="s">
        <v>2669</v>
      </c>
      <c r="H713" s="142"/>
    </row>
    <row r="714" spans="1:8" ht="16.5">
      <c r="A714" s="60" t="s">
        <v>3419</v>
      </c>
      <c r="B714" s="60" t="s">
        <v>3043</v>
      </c>
      <c r="C714" s="61" t="s">
        <v>1897</v>
      </c>
      <c r="D714" s="61" t="s">
        <v>2390</v>
      </c>
      <c r="E714" s="62">
        <v>0.1468</v>
      </c>
      <c r="F714" s="60" t="s">
        <v>2669</v>
      </c>
      <c r="H714" s="142"/>
    </row>
    <row r="715" spans="1:8" ht="16.5">
      <c r="A715" s="60" t="s">
        <v>4467</v>
      </c>
      <c r="B715" s="60" t="s">
        <v>3043</v>
      </c>
      <c r="C715" s="61" t="s">
        <v>1898</v>
      </c>
      <c r="D715" s="61" t="s">
        <v>2391</v>
      </c>
      <c r="E715" s="62">
        <v>0.1788</v>
      </c>
      <c r="F715" s="60" t="s">
        <v>2669</v>
      </c>
      <c r="H715" s="142"/>
    </row>
    <row r="716" spans="1:8" ht="16.5">
      <c r="A716" s="60" t="s">
        <v>4467</v>
      </c>
      <c r="B716" s="60" t="s">
        <v>3043</v>
      </c>
      <c r="C716" s="61" t="s">
        <v>1899</v>
      </c>
      <c r="D716" s="61" t="s">
        <v>2392</v>
      </c>
      <c r="E716" s="62">
        <v>0.6984</v>
      </c>
      <c r="F716" s="60" t="s">
        <v>2669</v>
      </c>
      <c r="H716" s="142"/>
    </row>
    <row r="717" spans="1:8" ht="16.5">
      <c r="A717" s="60" t="s">
        <v>4467</v>
      </c>
      <c r="B717" s="60" t="s">
        <v>3043</v>
      </c>
      <c r="C717" s="61" t="s">
        <v>1900</v>
      </c>
      <c r="D717" s="61" t="s">
        <v>2393</v>
      </c>
      <c r="E717" s="62">
        <v>0.436</v>
      </c>
      <c r="F717" s="60" t="s">
        <v>2669</v>
      </c>
      <c r="H717" s="142"/>
    </row>
    <row r="718" spans="1:8" ht="16.5">
      <c r="A718" s="60" t="s">
        <v>4467</v>
      </c>
      <c r="B718" s="60" t="s">
        <v>3043</v>
      </c>
      <c r="C718" s="61" t="s">
        <v>4272</v>
      </c>
      <c r="D718" s="61" t="s">
        <v>2394</v>
      </c>
      <c r="E718" s="62">
        <v>0.4365</v>
      </c>
      <c r="F718" s="60" t="s">
        <v>2669</v>
      </c>
      <c r="H718" s="142"/>
    </row>
    <row r="719" spans="1:8" ht="16.5">
      <c r="A719" s="60" t="s">
        <v>4467</v>
      </c>
      <c r="B719" s="60" t="s">
        <v>3043</v>
      </c>
      <c r="C719" s="61" t="s">
        <v>4273</v>
      </c>
      <c r="D719" s="61" t="s">
        <v>2395</v>
      </c>
      <c r="E719" s="62">
        <v>0.3794</v>
      </c>
      <c r="F719" s="60" t="s">
        <v>2669</v>
      </c>
      <c r="H719" s="142"/>
    </row>
    <row r="720" spans="1:8" ht="16.5">
      <c r="A720" s="60" t="s">
        <v>4467</v>
      </c>
      <c r="B720" s="60" t="s">
        <v>3043</v>
      </c>
      <c r="C720" s="61" t="s">
        <v>4274</v>
      </c>
      <c r="D720" s="61" t="s">
        <v>2396</v>
      </c>
      <c r="E720" s="62">
        <v>0.1218</v>
      </c>
      <c r="F720" s="60" t="s">
        <v>2669</v>
      </c>
      <c r="H720" s="142"/>
    </row>
    <row r="721" spans="1:8" ht="16.5">
      <c r="A721" s="60" t="s">
        <v>4467</v>
      </c>
      <c r="B721" s="60" t="s">
        <v>3043</v>
      </c>
      <c r="C721" s="61" t="s">
        <v>4276</v>
      </c>
      <c r="D721" s="61" t="s">
        <v>2398</v>
      </c>
      <c r="E721" s="62">
        <v>0.2397</v>
      </c>
      <c r="F721" s="60" t="s">
        <v>2669</v>
      </c>
      <c r="H721" s="142"/>
    </row>
    <row r="722" spans="1:8" ht="16.5">
      <c r="A722" s="60" t="s">
        <v>4467</v>
      </c>
      <c r="B722" s="60" t="s">
        <v>2144</v>
      </c>
      <c r="C722" s="61" t="s">
        <v>4277</v>
      </c>
      <c r="D722" s="61" t="s">
        <v>2399</v>
      </c>
      <c r="E722" s="62">
        <v>0.1551</v>
      </c>
      <c r="F722" s="60" t="s">
        <v>2669</v>
      </c>
      <c r="H722" s="142"/>
    </row>
    <row r="723" spans="1:8" ht="16.5">
      <c r="A723" s="60" t="s">
        <v>4467</v>
      </c>
      <c r="B723" s="60" t="s">
        <v>3043</v>
      </c>
      <c r="C723" s="61" t="s">
        <v>4279</v>
      </c>
      <c r="D723" s="61" t="s">
        <v>2401</v>
      </c>
      <c r="E723" s="62">
        <v>0.202</v>
      </c>
      <c r="F723" s="60" t="s">
        <v>2669</v>
      </c>
      <c r="H723" s="142"/>
    </row>
    <row r="724" spans="1:8" ht="16.5">
      <c r="A724" s="60" t="s">
        <v>1580</v>
      </c>
      <c r="B724" s="60" t="s">
        <v>3043</v>
      </c>
      <c r="C724" s="61" t="s">
        <v>4280</v>
      </c>
      <c r="D724" s="61" t="s">
        <v>2814</v>
      </c>
      <c r="E724" s="62">
        <v>0.3354</v>
      </c>
      <c r="F724" s="60" t="s">
        <v>2669</v>
      </c>
      <c r="H724" s="142"/>
    </row>
    <row r="725" spans="1:8" ht="16.5">
      <c r="A725" s="60" t="s">
        <v>3538</v>
      </c>
      <c r="B725" s="60" t="s">
        <v>3043</v>
      </c>
      <c r="C725" s="60" t="s">
        <v>1429</v>
      </c>
      <c r="D725" s="61"/>
      <c r="E725" s="63">
        <v>0.6071</v>
      </c>
      <c r="F725" s="60" t="s">
        <v>4310</v>
      </c>
      <c r="H725" s="142"/>
    </row>
    <row r="726" spans="1:8" ht="16.5">
      <c r="A726" s="60" t="s">
        <v>3538</v>
      </c>
      <c r="B726" s="60" t="s">
        <v>3043</v>
      </c>
      <c r="C726" s="60" t="s">
        <v>1430</v>
      </c>
      <c r="D726" s="61"/>
      <c r="E726" s="63">
        <v>0.0246</v>
      </c>
      <c r="F726" s="60" t="s">
        <v>4310</v>
      </c>
      <c r="H726" s="142"/>
    </row>
    <row r="727" spans="1:8" ht="16.5">
      <c r="A727" s="60" t="s">
        <v>4467</v>
      </c>
      <c r="B727" s="60" t="s">
        <v>1507</v>
      </c>
      <c r="C727" s="61" t="s">
        <v>4282</v>
      </c>
      <c r="D727" s="61" t="s">
        <v>1508</v>
      </c>
      <c r="E727" s="62">
        <v>0.0934</v>
      </c>
      <c r="F727" s="60" t="s">
        <v>2669</v>
      </c>
      <c r="H727" s="142"/>
    </row>
    <row r="728" spans="1:8" ht="16.5">
      <c r="A728" s="60" t="s">
        <v>1509</v>
      </c>
      <c r="B728" s="60" t="s">
        <v>2402</v>
      </c>
      <c r="C728" s="61" t="s">
        <v>4283</v>
      </c>
      <c r="D728" s="61" t="s">
        <v>1510</v>
      </c>
      <c r="E728" s="62">
        <v>0.0936</v>
      </c>
      <c r="F728" s="60" t="s">
        <v>2669</v>
      </c>
      <c r="H728" s="142"/>
    </row>
    <row r="729" spans="1:8" ht="16.5">
      <c r="A729" s="60" t="s">
        <v>3591</v>
      </c>
      <c r="B729" s="60" t="s">
        <v>1511</v>
      </c>
      <c r="C729" s="61" t="s">
        <v>4284</v>
      </c>
      <c r="D729" s="61" t="s">
        <v>1512</v>
      </c>
      <c r="E729" s="62">
        <v>0.1423</v>
      </c>
      <c r="F729" s="60" t="s">
        <v>2669</v>
      </c>
      <c r="H729" s="142"/>
    </row>
    <row r="730" spans="1:8" ht="16.5">
      <c r="A730" s="60" t="s">
        <v>4467</v>
      </c>
      <c r="B730" s="60" t="s">
        <v>1513</v>
      </c>
      <c r="C730" s="61" t="s">
        <v>4285</v>
      </c>
      <c r="D730" s="61" t="s">
        <v>1514</v>
      </c>
      <c r="E730" s="62">
        <v>0.176</v>
      </c>
      <c r="F730" s="60" t="s">
        <v>2669</v>
      </c>
      <c r="H730" s="142"/>
    </row>
    <row r="731" spans="1:8" ht="16.5">
      <c r="A731" s="60" t="s">
        <v>3538</v>
      </c>
      <c r="B731" s="60" t="s">
        <v>1436</v>
      </c>
      <c r="C731" s="60" t="s">
        <v>1437</v>
      </c>
      <c r="D731" s="61"/>
      <c r="E731" s="63">
        <v>0.4021</v>
      </c>
      <c r="F731" s="60" t="s">
        <v>4310</v>
      </c>
      <c r="H731" s="142"/>
    </row>
    <row r="732" spans="1:8" ht="16.5">
      <c r="A732" s="60" t="s">
        <v>3538</v>
      </c>
      <c r="B732" s="60" t="s">
        <v>1436</v>
      </c>
      <c r="C732" s="60" t="s">
        <v>1438</v>
      </c>
      <c r="D732" s="61"/>
      <c r="E732" s="63">
        <v>0.1749</v>
      </c>
      <c r="F732" s="60" t="s">
        <v>4310</v>
      </c>
      <c r="H732" s="142"/>
    </row>
    <row r="733" spans="1:8" ht="16.5">
      <c r="A733" s="60" t="s">
        <v>4467</v>
      </c>
      <c r="B733" s="60" t="s">
        <v>1513</v>
      </c>
      <c r="C733" s="61" t="s">
        <v>4286</v>
      </c>
      <c r="D733" s="61" t="s">
        <v>1515</v>
      </c>
      <c r="E733" s="62">
        <v>0.7841</v>
      </c>
      <c r="F733" s="60" t="s">
        <v>2669</v>
      </c>
      <c r="H733" s="142"/>
    </row>
    <row r="734" spans="1:8" ht="16.5">
      <c r="A734" s="60" t="s">
        <v>3538</v>
      </c>
      <c r="B734" s="60" t="s">
        <v>1436</v>
      </c>
      <c r="C734" s="60" t="s">
        <v>1439</v>
      </c>
      <c r="D734" s="61"/>
      <c r="E734" s="63">
        <v>0.2727</v>
      </c>
      <c r="F734" s="60" t="s">
        <v>4310</v>
      </c>
      <c r="H734" s="142"/>
    </row>
    <row r="735" spans="1:8" ht="16.5">
      <c r="A735" s="60" t="s">
        <v>4467</v>
      </c>
      <c r="B735" s="60" t="s">
        <v>1516</v>
      </c>
      <c r="C735" s="61" t="s">
        <v>4287</v>
      </c>
      <c r="D735" s="61" t="s">
        <v>1517</v>
      </c>
      <c r="E735" s="62">
        <v>0.0962</v>
      </c>
      <c r="F735" s="60" t="s">
        <v>2669</v>
      </c>
      <c r="H735" s="142"/>
    </row>
    <row r="736" spans="1:8" ht="16.5">
      <c r="A736" s="60" t="s">
        <v>1317</v>
      </c>
      <c r="B736" s="60" t="s">
        <v>1518</v>
      </c>
      <c r="C736" s="61" t="s">
        <v>4288</v>
      </c>
      <c r="D736" s="61" t="s">
        <v>1519</v>
      </c>
      <c r="E736" s="62">
        <v>0.2899</v>
      </c>
      <c r="F736" s="60" t="s">
        <v>2669</v>
      </c>
      <c r="H736" s="142"/>
    </row>
    <row r="737" spans="1:8" ht="16.5">
      <c r="A737" s="60" t="s">
        <v>1520</v>
      </c>
      <c r="B737" s="60" t="s">
        <v>1521</v>
      </c>
      <c r="C737" s="61" t="s">
        <v>4289</v>
      </c>
      <c r="D737" s="61" t="s">
        <v>3168</v>
      </c>
      <c r="E737" s="62">
        <v>0.0564</v>
      </c>
      <c r="F737" s="60" t="s">
        <v>2669</v>
      </c>
      <c r="H737" s="142"/>
    </row>
    <row r="738" spans="1:8" ht="16.5">
      <c r="A738" s="60" t="s">
        <v>4467</v>
      </c>
      <c r="B738" s="60" t="s">
        <v>1522</v>
      </c>
      <c r="C738" s="61" t="s">
        <v>4290</v>
      </c>
      <c r="D738" s="61" t="s">
        <v>1523</v>
      </c>
      <c r="E738" s="62">
        <v>0.0308</v>
      </c>
      <c r="F738" s="60" t="s">
        <v>2669</v>
      </c>
      <c r="H738" s="142"/>
    </row>
    <row r="739" spans="1:8" ht="16.5">
      <c r="A739" s="60" t="s">
        <v>3067</v>
      </c>
      <c r="B739" s="60" t="s">
        <v>488</v>
      </c>
      <c r="C739" s="61" t="s">
        <v>4291</v>
      </c>
      <c r="D739" s="61" t="s">
        <v>489</v>
      </c>
      <c r="E739" s="62">
        <v>0.0382</v>
      </c>
      <c r="F739" s="60" t="s">
        <v>2669</v>
      </c>
      <c r="H739" s="142"/>
    </row>
    <row r="740" spans="1:8" ht="16.5">
      <c r="A740" s="60" t="s">
        <v>3538</v>
      </c>
      <c r="B740" s="60" t="s">
        <v>1436</v>
      </c>
      <c r="C740" s="60" t="s">
        <v>1440</v>
      </c>
      <c r="D740" s="61"/>
      <c r="E740" s="63">
        <v>0.781</v>
      </c>
      <c r="F740" s="60" t="s">
        <v>4310</v>
      </c>
      <c r="H740" s="142"/>
    </row>
    <row r="741" spans="1:8" ht="16.5">
      <c r="A741" s="60" t="s">
        <v>4665</v>
      </c>
      <c r="B741" s="60" t="s">
        <v>490</v>
      </c>
      <c r="C741" s="61" t="s">
        <v>1362</v>
      </c>
      <c r="D741" s="61" t="s">
        <v>491</v>
      </c>
      <c r="E741" s="62">
        <v>0.1581</v>
      </c>
      <c r="F741" s="60" t="s">
        <v>2669</v>
      </c>
      <c r="H741" s="142"/>
    </row>
    <row r="742" spans="1:8" ht="16.5">
      <c r="A742" s="60" t="s">
        <v>4667</v>
      </c>
      <c r="B742" s="60" t="s">
        <v>492</v>
      </c>
      <c r="C742" s="61" t="s">
        <v>1363</v>
      </c>
      <c r="D742" s="61" t="s">
        <v>493</v>
      </c>
      <c r="E742" s="62">
        <v>0.599028</v>
      </c>
      <c r="F742" s="60" t="s">
        <v>2669</v>
      </c>
      <c r="H742" s="142"/>
    </row>
    <row r="743" spans="1:8" ht="16.5">
      <c r="A743" s="60" t="s">
        <v>3538</v>
      </c>
      <c r="B743" s="60" t="s">
        <v>1436</v>
      </c>
      <c r="C743" s="60" t="s">
        <v>1443</v>
      </c>
      <c r="D743" s="61"/>
      <c r="E743" s="63">
        <v>0.4757</v>
      </c>
      <c r="F743" s="60" t="s">
        <v>4310</v>
      </c>
      <c r="H743" s="142"/>
    </row>
    <row r="744" spans="1:8" ht="16.5">
      <c r="A744" s="60" t="s">
        <v>3538</v>
      </c>
      <c r="B744" s="60" t="s">
        <v>1436</v>
      </c>
      <c r="C744" s="60" t="s">
        <v>1444</v>
      </c>
      <c r="D744" s="61"/>
      <c r="E744" s="63">
        <v>0.1462</v>
      </c>
      <c r="F744" s="60" t="s">
        <v>4310</v>
      </c>
      <c r="H744" s="142"/>
    </row>
    <row r="745" spans="1:8" ht="16.5">
      <c r="A745" s="60" t="s">
        <v>3538</v>
      </c>
      <c r="B745" s="60" t="s">
        <v>1436</v>
      </c>
      <c r="C745" s="60" t="s">
        <v>1445</v>
      </c>
      <c r="D745" s="61"/>
      <c r="E745" s="63">
        <v>0.5436</v>
      </c>
      <c r="F745" s="60" t="s">
        <v>4310</v>
      </c>
      <c r="H745" s="142"/>
    </row>
    <row r="746" spans="1:8" ht="16.5">
      <c r="A746" s="60" t="s">
        <v>3538</v>
      </c>
      <c r="B746" s="60" t="s">
        <v>1436</v>
      </c>
      <c r="C746" s="60">
        <v>346</v>
      </c>
      <c r="D746" s="61"/>
      <c r="E746" s="63">
        <v>0.3749</v>
      </c>
      <c r="F746" s="60" t="s">
        <v>4310</v>
      </c>
      <c r="H746" s="142"/>
    </row>
    <row r="747" spans="1:8" ht="16.5">
      <c r="A747" s="60" t="s">
        <v>1520</v>
      </c>
      <c r="B747" s="60" t="s">
        <v>494</v>
      </c>
      <c r="C747" s="61" t="s">
        <v>1364</v>
      </c>
      <c r="D747" s="61" t="s">
        <v>495</v>
      </c>
      <c r="E747" s="62">
        <v>0.0879</v>
      </c>
      <c r="F747" s="60" t="s">
        <v>2669</v>
      </c>
      <c r="H747" s="142"/>
    </row>
    <row r="748" spans="1:8" ht="16.5">
      <c r="A748" s="60" t="s">
        <v>1586</v>
      </c>
      <c r="B748" s="60" t="s">
        <v>1513</v>
      </c>
      <c r="C748" s="61" t="s">
        <v>1365</v>
      </c>
      <c r="D748" s="61" t="s">
        <v>496</v>
      </c>
      <c r="E748" s="62">
        <v>0.104667</v>
      </c>
      <c r="F748" s="60" t="s">
        <v>2669</v>
      </c>
      <c r="H748" s="142"/>
    </row>
    <row r="749" spans="1:8" ht="16.5">
      <c r="A749" s="60" t="s">
        <v>4467</v>
      </c>
      <c r="B749" s="60" t="s">
        <v>3463</v>
      </c>
      <c r="C749" s="61" t="s">
        <v>1366</v>
      </c>
      <c r="D749" s="61" t="s">
        <v>3464</v>
      </c>
      <c r="E749" s="62">
        <v>0.4375</v>
      </c>
      <c r="F749" s="60" t="s">
        <v>2669</v>
      </c>
      <c r="H749" s="142"/>
    </row>
    <row r="750" spans="1:8" ht="16.5">
      <c r="A750" s="60" t="s">
        <v>4467</v>
      </c>
      <c r="B750" s="60" t="s">
        <v>3465</v>
      </c>
      <c r="C750" s="61" t="s">
        <v>1367</v>
      </c>
      <c r="D750" s="61" t="s">
        <v>2807</v>
      </c>
      <c r="E750" s="62">
        <v>0.33385</v>
      </c>
      <c r="F750" s="60" t="s">
        <v>2669</v>
      </c>
      <c r="H750" s="142"/>
    </row>
    <row r="751" spans="1:8" ht="16.5">
      <c r="A751" s="60" t="s">
        <v>4467</v>
      </c>
      <c r="B751" s="60" t="s">
        <v>2808</v>
      </c>
      <c r="C751" s="61" t="s">
        <v>1368</v>
      </c>
      <c r="D751" s="61" t="s">
        <v>2809</v>
      </c>
      <c r="E751" s="62">
        <v>0.030562</v>
      </c>
      <c r="F751" s="60" t="s">
        <v>2669</v>
      </c>
      <c r="H751" s="142"/>
    </row>
    <row r="752" spans="1:8" ht="16.5">
      <c r="A752" s="60" t="s">
        <v>510</v>
      </c>
      <c r="B752" s="60" t="s">
        <v>1516</v>
      </c>
      <c r="C752" s="61" t="s">
        <v>1369</v>
      </c>
      <c r="D752" s="61" t="s">
        <v>2810</v>
      </c>
      <c r="E752" s="62">
        <v>0.05285</v>
      </c>
      <c r="F752" s="60" t="s">
        <v>2669</v>
      </c>
      <c r="H752" s="142"/>
    </row>
    <row r="753" spans="1:8" ht="16.5">
      <c r="A753" s="60" t="s">
        <v>1317</v>
      </c>
      <c r="B753" s="60" t="s">
        <v>1518</v>
      </c>
      <c r="C753" s="61" t="s">
        <v>1370</v>
      </c>
      <c r="D753" s="61" t="s">
        <v>2811</v>
      </c>
      <c r="E753" s="62">
        <v>1.159833</v>
      </c>
      <c r="F753" s="60" t="s">
        <v>2669</v>
      </c>
      <c r="H753" s="142"/>
    </row>
    <row r="754" spans="1:8" ht="16.5">
      <c r="A754" s="60" t="s">
        <v>3538</v>
      </c>
      <c r="B754" s="60" t="s">
        <v>1431</v>
      </c>
      <c r="C754" s="60" t="s">
        <v>1432</v>
      </c>
      <c r="D754" s="61"/>
      <c r="E754" s="63">
        <v>0.1654</v>
      </c>
      <c r="F754" s="60" t="s">
        <v>4310</v>
      </c>
      <c r="H754" s="142"/>
    </row>
    <row r="755" spans="1:8" ht="16.5">
      <c r="A755" s="60" t="s">
        <v>3538</v>
      </c>
      <c r="B755" s="60" t="s">
        <v>1431</v>
      </c>
      <c r="C755" s="60" t="s">
        <v>1433</v>
      </c>
      <c r="D755" s="61"/>
      <c r="E755" s="63">
        <v>0.1627</v>
      </c>
      <c r="F755" s="60" t="s">
        <v>4310</v>
      </c>
      <c r="H755" s="142"/>
    </row>
    <row r="756" spans="1:8" ht="16.5">
      <c r="A756" s="60" t="s">
        <v>3538</v>
      </c>
      <c r="B756" s="60" t="s">
        <v>1431</v>
      </c>
      <c r="C756" s="60" t="s">
        <v>1434</v>
      </c>
      <c r="D756" s="61"/>
      <c r="E756" s="63">
        <v>0.2767</v>
      </c>
      <c r="F756" s="60" t="s">
        <v>4310</v>
      </c>
      <c r="H756" s="142"/>
    </row>
    <row r="757" spans="1:8" ht="16.5">
      <c r="A757" s="60" t="s">
        <v>4467</v>
      </c>
      <c r="B757" s="60" t="s">
        <v>2674</v>
      </c>
      <c r="C757" s="61" t="s">
        <v>2465</v>
      </c>
      <c r="D757" s="61" t="s">
        <v>2466</v>
      </c>
      <c r="E757" s="62">
        <v>0.1083</v>
      </c>
      <c r="F757" s="60" t="s">
        <v>2467</v>
      </c>
      <c r="H757" s="142"/>
    </row>
    <row r="758" spans="1:8" ht="16.5">
      <c r="A758" s="60" t="s">
        <v>3419</v>
      </c>
      <c r="B758" s="60" t="s">
        <v>2674</v>
      </c>
      <c r="C758" s="61" t="s">
        <v>2468</v>
      </c>
      <c r="D758" s="61" t="s">
        <v>2469</v>
      </c>
      <c r="E758" s="62">
        <v>0.0918</v>
      </c>
      <c r="F758" s="60" t="s">
        <v>2467</v>
      </c>
      <c r="H758" s="142"/>
    </row>
    <row r="759" spans="1:8" ht="16.5">
      <c r="A759" s="60" t="s">
        <v>3419</v>
      </c>
      <c r="B759" s="60" t="s">
        <v>2674</v>
      </c>
      <c r="C759" s="61" t="s">
        <v>2470</v>
      </c>
      <c r="D759" s="61" t="s">
        <v>2471</v>
      </c>
      <c r="E759" s="62">
        <v>0.3738</v>
      </c>
      <c r="F759" s="60" t="s">
        <v>2467</v>
      </c>
      <c r="H759" s="142"/>
    </row>
    <row r="760" spans="1:8" ht="16.5">
      <c r="A760" s="60" t="s">
        <v>3419</v>
      </c>
      <c r="B760" s="60" t="s">
        <v>2674</v>
      </c>
      <c r="C760" s="61" t="s">
        <v>2474</v>
      </c>
      <c r="D760" s="61" t="s">
        <v>231</v>
      </c>
      <c r="E760" s="62">
        <v>0.2501</v>
      </c>
      <c r="F760" s="60" t="s">
        <v>2467</v>
      </c>
      <c r="H760" s="142"/>
    </row>
    <row r="761" spans="1:8" ht="16.5">
      <c r="A761" s="60" t="s">
        <v>3538</v>
      </c>
      <c r="B761" s="60" t="s">
        <v>1431</v>
      </c>
      <c r="C761" s="60" t="s">
        <v>1435</v>
      </c>
      <c r="D761" s="61"/>
      <c r="E761" s="63">
        <v>0.3202</v>
      </c>
      <c r="F761" s="60" t="s">
        <v>4310</v>
      </c>
      <c r="H761" s="142"/>
    </row>
    <row r="762" spans="1:8" ht="16.5">
      <c r="A762" s="60" t="s">
        <v>3419</v>
      </c>
      <c r="B762" s="60" t="s">
        <v>2674</v>
      </c>
      <c r="C762" s="61" t="s">
        <v>235</v>
      </c>
      <c r="D762" s="61" t="s">
        <v>236</v>
      </c>
      <c r="E762" s="62">
        <v>0.2505</v>
      </c>
      <c r="F762" s="60" t="s">
        <v>237</v>
      </c>
      <c r="H762" s="142"/>
    </row>
    <row r="763" spans="1:8" ht="16.5">
      <c r="A763" s="60" t="s">
        <v>3419</v>
      </c>
      <c r="B763" s="60" t="s">
        <v>2674</v>
      </c>
      <c r="C763" s="61" t="s">
        <v>238</v>
      </c>
      <c r="D763" s="61" t="s">
        <v>239</v>
      </c>
      <c r="E763" s="62">
        <v>0.2504</v>
      </c>
      <c r="F763" s="60" t="s">
        <v>237</v>
      </c>
      <c r="H763" s="142"/>
    </row>
    <row r="764" spans="1:8" ht="16.5">
      <c r="A764" s="60" t="s">
        <v>3419</v>
      </c>
      <c r="B764" s="60" t="s">
        <v>2674</v>
      </c>
      <c r="C764" s="61" t="s">
        <v>240</v>
      </c>
      <c r="D764" s="61" t="s">
        <v>241</v>
      </c>
      <c r="E764" s="62">
        <v>0.1169</v>
      </c>
      <c r="F764" s="60" t="s">
        <v>237</v>
      </c>
      <c r="H764" s="142"/>
    </row>
    <row r="765" spans="1:8" ht="16.5">
      <c r="A765" s="60" t="s">
        <v>3419</v>
      </c>
      <c r="B765" s="60" t="s">
        <v>2674</v>
      </c>
      <c r="C765" s="61" t="s">
        <v>242</v>
      </c>
      <c r="D765" s="61" t="s">
        <v>243</v>
      </c>
      <c r="E765" s="62">
        <v>0.2598</v>
      </c>
      <c r="F765" s="60" t="s">
        <v>237</v>
      </c>
      <c r="H765" s="142"/>
    </row>
    <row r="766" spans="1:8" ht="16.5">
      <c r="A766" s="60" t="s">
        <v>3419</v>
      </c>
      <c r="B766" s="60" t="s">
        <v>248</v>
      </c>
      <c r="C766" s="61" t="s">
        <v>1371</v>
      </c>
      <c r="D766" s="61" t="s">
        <v>249</v>
      </c>
      <c r="E766" s="62">
        <v>0.2977</v>
      </c>
      <c r="F766" s="60" t="s">
        <v>2669</v>
      </c>
      <c r="H766" s="142"/>
    </row>
    <row r="767" spans="1:8" ht="16.5">
      <c r="A767" s="60" t="s">
        <v>4467</v>
      </c>
      <c r="B767" s="60" t="s">
        <v>248</v>
      </c>
      <c r="C767" s="61" t="s">
        <v>1372</v>
      </c>
      <c r="D767" s="61" t="s">
        <v>250</v>
      </c>
      <c r="E767" s="62">
        <v>0.3699</v>
      </c>
      <c r="F767" s="60" t="s">
        <v>2669</v>
      </c>
      <c r="H767" s="142"/>
    </row>
    <row r="768" spans="1:8" ht="16.5">
      <c r="A768" s="60" t="s">
        <v>4467</v>
      </c>
      <c r="B768" s="60" t="s">
        <v>248</v>
      </c>
      <c r="C768" s="61" t="s">
        <v>1373</v>
      </c>
      <c r="D768" s="61" t="s">
        <v>1019</v>
      </c>
      <c r="E768" s="62">
        <v>0.1357</v>
      </c>
      <c r="F768" s="60" t="s">
        <v>2669</v>
      </c>
      <c r="H768" s="142"/>
    </row>
    <row r="769" spans="1:8" ht="16.5">
      <c r="A769" s="60" t="s">
        <v>4467</v>
      </c>
      <c r="B769" s="60" t="s">
        <v>248</v>
      </c>
      <c r="C769" s="61" t="s">
        <v>1374</v>
      </c>
      <c r="D769" s="61" t="s">
        <v>1020</v>
      </c>
      <c r="E769" s="62">
        <v>0.179199</v>
      </c>
      <c r="F769" s="60" t="s">
        <v>2669</v>
      </c>
      <c r="H769" s="142"/>
    </row>
    <row r="770" spans="1:8" ht="16.5">
      <c r="A770" s="60" t="s">
        <v>4467</v>
      </c>
      <c r="B770" s="60" t="s">
        <v>248</v>
      </c>
      <c r="C770" s="61" t="s">
        <v>1375</v>
      </c>
      <c r="D770" s="61" t="s">
        <v>1021</v>
      </c>
      <c r="E770" s="62">
        <v>0.04076</v>
      </c>
      <c r="F770" s="60" t="s">
        <v>2669</v>
      </c>
      <c r="H770" s="142"/>
    </row>
    <row r="771" spans="1:8" ht="16.5">
      <c r="A771" s="60" t="s">
        <v>4467</v>
      </c>
      <c r="B771" s="60" t="s">
        <v>248</v>
      </c>
      <c r="C771" s="61" t="s">
        <v>1376</v>
      </c>
      <c r="D771" s="61" t="s">
        <v>1022</v>
      </c>
      <c r="E771" s="62">
        <v>1.0623</v>
      </c>
      <c r="F771" s="60" t="s">
        <v>2669</v>
      </c>
      <c r="H771" s="142"/>
    </row>
    <row r="772" spans="1:8" ht="16.5">
      <c r="A772" s="60" t="s">
        <v>4467</v>
      </c>
      <c r="B772" s="60" t="s">
        <v>248</v>
      </c>
      <c r="C772" s="61" t="s">
        <v>1377</v>
      </c>
      <c r="D772" s="61" t="s">
        <v>1024</v>
      </c>
      <c r="E772" s="62">
        <v>0.177442</v>
      </c>
      <c r="F772" s="60" t="s">
        <v>2669</v>
      </c>
      <c r="H772" s="142"/>
    </row>
    <row r="773" spans="1:8" ht="16.5">
      <c r="A773" s="60" t="s">
        <v>4467</v>
      </c>
      <c r="B773" s="60" t="s">
        <v>248</v>
      </c>
      <c r="C773" s="61" t="s">
        <v>1378</v>
      </c>
      <c r="D773" s="61" t="s">
        <v>1025</v>
      </c>
      <c r="E773" s="62">
        <v>0.05982899999999999</v>
      </c>
      <c r="F773" s="60" t="s">
        <v>2669</v>
      </c>
      <c r="H773" s="142"/>
    </row>
    <row r="774" spans="1:8" ht="16.5">
      <c r="A774" s="60" t="s">
        <v>4467</v>
      </c>
      <c r="B774" s="60" t="s">
        <v>248</v>
      </c>
      <c r="C774" s="61" t="s">
        <v>1379</v>
      </c>
      <c r="D774" s="61" t="s">
        <v>4350</v>
      </c>
      <c r="E774" s="62">
        <v>0.081965</v>
      </c>
      <c r="F774" s="60" t="s">
        <v>2669</v>
      </c>
      <c r="H774" s="142"/>
    </row>
    <row r="775" spans="1:8" ht="16.5">
      <c r="A775" s="60" t="s">
        <v>4467</v>
      </c>
      <c r="B775" s="60" t="s">
        <v>248</v>
      </c>
      <c r="C775" s="61" t="s">
        <v>1380</v>
      </c>
      <c r="D775" s="61" t="s">
        <v>3046</v>
      </c>
      <c r="E775" s="62">
        <v>0.048627</v>
      </c>
      <c r="F775" s="60" t="s">
        <v>2669</v>
      </c>
      <c r="H775" s="142"/>
    </row>
    <row r="776" spans="1:8" ht="16.5">
      <c r="A776" s="60" t="s">
        <v>4467</v>
      </c>
      <c r="B776" s="60" t="s">
        <v>248</v>
      </c>
      <c r="C776" s="61" t="s">
        <v>1381</v>
      </c>
      <c r="D776" s="61" t="s">
        <v>3047</v>
      </c>
      <c r="E776" s="62">
        <v>0.04846</v>
      </c>
      <c r="F776" s="60" t="s">
        <v>2669</v>
      </c>
      <c r="H776" s="142"/>
    </row>
    <row r="777" spans="1:8" ht="16.5">
      <c r="A777" s="60" t="s">
        <v>3538</v>
      </c>
      <c r="B777" s="60" t="s">
        <v>3918</v>
      </c>
      <c r="C777" s="60" t="s">
        <v>3919</v>
      </c>
      <c r="D777" s="61"/>
      <c r="E777" s="63">
        <v>0.354</v>
      </c>
      <c r="F777" s="60" t="s">
        <v>4310</v>
      </c>
      <c r="H777" s="142"/>
    </row>
    <row r="778" spans="1:8" ht="16.5">
      <c r="A778" s="60" t="s">
        <v>3538</v>
      </c>
      <c r="B778" s="60" t="s">
        <v>3918</v>
      </c>
      <c r="C778" s="60" t="s">
        <v>3016</v>
      </c>
      <c r="D778" s="61"/>
      <c r="E778" s="63">
        <v>0.2467</v>
      </c>
      <c r="F778" s="60" t="s">
        <v>4310</v>
      </c>
      <c r="H778" s="142"/>
    </row>
    <row r="779" spans="1:8" ht="16.5">
      <c r="A779" s="60" t="s">
        <v>3538</v>
      </c>
      <c r="B779" s="60" t="s">
        <v>3918</v>
      </c>
      <c r="C779" s="60" t="s">
        <v>3017</v>
      </c>
      <c r="D779" s="61"/>
      <c r="E779" s="63">
        <v>0.1707</v>
      </c>
      <c r="F779" s="60" t="s">
        <v>4310</v>
      </c>
      <c r="H779" s="142"/>
    </row>
    <row r="780" spans="1:8" ht="16.5">
      <c r="A780" s="60" t="s">
        <v>1122</v>
      </c>
      <c r="B780" s="60" t="s">
        <v>1124</v>
      </c>
      <c r="C780" s="61">
        <v>2874</v>
      </c>
      <c r="D780" s="61" t="s">
        <v>1125</v>
      </c>
      <c r="E780" s="62">
        <v>0.3242</v>
      </c>
      <c r="F780" s="60" t="s">
        <v>1126</v>
      </c>
      <c r="H780" s="142"/>
    </row>
    <row r="781" spans="1:8" ht="16.5">
      <c r="A781" s="60" t="s">
        <v>1122</v>
      </c>
      <c r="B781" s="60" t="s">
        <v>1124</v>
      </c>
      <c r="C781" s="61">
        <v>2876</v>
      </c>
      <c r="D781" s="61" t="s">
        <v>1127</v>
      </c>
      <c r="E781" s="62">
        <v>0.1497</v>
      </c>
      <c r="F781" s="60" t="s">
        <v>1126</v>
      </c>
      <c r="H781" s="142"/>
    </row>
    <row r="782" spans="1:8" ht="16.5">
      <c r="A782" s="60" t="s">
        <v>1122</v>
      </c>
      <c r="B782" s="60" t="s">
        <v>1124</v>
      </c>
      <c r="C782" s="61" t="s">
        <v>1128</v>
      </c>
      <c r="D782" s="61" t="s">
        <v>1129</v>
      </c>
      <c r="E782" s="62">
        <v>0.1496</v>
      </c>
      <c r="F782" s="60" t="s">
        <v>545</v>
      </c>
      <c r="H782" s="142"/>
    </row>
    <row r="783" spans="1:8" ht="16.5">
      <c r="A783" s="60" t="s">
        <v>1122</v>
      </c>
      <c r="B783" s="60" t="s">
        <v>1124</v>
      </c>
      <c r="C783" s="61">
        <v>2877</v>
      </c>
      <c r="D783" s="61" t="s">
        <v>1130</v>
      </c>
      <c r="E783" s="62">
        <v>0.1497</v>
      </c>
      <c r="F783" s="60" t="s">
        <v>1126</v>
      </c>
      <c r="H783" s="142"/>
    </row>
    <row r="784" spans="1:8" ht="16.5">
      <c r="A784" s="60" t="s">
        <v>1122</v>
      </c>
      <c r="B784" s="60" t="s">
        <v>1124</v>
      </c>
      <c r="C784" s="61" t="s">
        <v>1131</v>
      </c>
      <c r="D784" s="61" t="s">
        <v>1132</v>
      </c>
      <c r="E784" s="62">
        <v>0.1496</v>
      </c>
      <c r="F784" s="60" t="s">
        <v>1126</v>
      </c>
      <c r="H784" s="142"/>
    </row>
    <row r="785" spans="1:8" ht="16.5">
      <c r="A785" s="60" t="s">
        <v>1122</v>
      </c>
      <c r="B785" s="60" t="s">
        <v>1124</v>
      </c>
      <c r="C785" s="61">
        <v>2878</v>
      </c>
      <c r="D785" s="61" t="s">
        <v>1133</v>
      </c>
      <c r="E785" s="62">
        <v>0.1372</v>
      </c>
      <c r="F785" s="60" t="s">
        <v>1126</v>
      </c>
      <c r="H785" s="142"/>
    </row>
    <row r="786" spans="1:8" ht="16.5">
      <c r="A786" s="60" t="s">
        <v>1122</v>
      </c>
      <c r="B786" s="60" t="s">
        <v>1124</v>
      </c>
      <c r="C786" s="61">
        <v>2879</v>
      </c>
      <c r="D786" s="61" t="s">
        <v>1134</v>
      </c>
      <c r="E786" s="62">
        <v>0.3242</v>
      </c>
      <c r="F786" s="60" t="s">
        <v>1126</v>
      </c>
      <c r="H786" s="142"/>
    </row>
    <row r="787" spans="1:8" ht="16.5">
      <c r="A787" s="60" t="s">
        <v>1122</v>
      </c>
      <c r="B787" s="60" t="s">
        <v>1124</v>
      </c>
      <c r="C787" s="61">
        <v>2880</v>
      </c>
      <c r="D787" s="61" t="s">
        <v>1135</v>
      </c>
      <c r="E787" s="62">
        <v>0.2494</v>
      </c>
      <c r="F787" s="60" t="s">
        <v>1126</v>
      </c>
      <c r="H787" s="142"/>
    </row>
    <row r="788" spans="1:8" ht="16.5">
      <c r="A788" s="60" t="s">
        <v>1122</v>
      </c>
      <c r="B788" s="60" t="s">
        <v>1124</v>
      </c>
      <c r="C788" s="61">
        <v>2881</v>
      </c>
      <c r="D788" s="61" t="s">
        <v>1136</v>
      </c>
      <c r="E788" s="62">
        <v>0.3367</v>
      </c>
      <c r="F788" s="60" t="s">
        <v>1126</v>
      </c>
      <c r="H788" s="142"/>
    </row>
    <row r="789" spans="1:8" ht="16.5">
      <c r="A789" s="60" t="s">
        <v>1122</v>
      </c>
      <c r="B789" s="60" t="s">
        <v>1124</v>
      </c>
      <c r="C789" s="61">
        <v>2882</v>
      </c>
      <c r="D789" s="61" t="s">
        <v>1137</v>
      </c>
      <c r="E789" s="62">
        <v>0.2307</v>
      </c>
      <c r="F789" s="60" t="s">
        <v>1126</v>
      </c>
      <c r="H789" s="142"/>
    </row>
    <row r="790" spans="1:8" ht="16.5">
      <c r="A790" s="60" t="s">
        <v>1122</v>
      </c>
      <c r="B790" s="60" t="s">
        <v>1124</v>
      </c>
      <c r="C790" s="61">
        <v>2883</v>
      </c>
      <c r="D790" s="61" t="s">
        <v>1138</v>
      </c>
      <c r="E790" s="62">
        <v>0.2244</v>
      </c>
      <c r="F790" s="60" t="s">
        <v>1126</v>
      </c>
      <c r="H790" s="142"/>
    </row>
    <row r="791" spans="1:8" ht="16.5">
      <c r="A791" s="60" t="s">
        <v>1122</v>
      </c>
      <c r="B791" s="60" t="s">
        <v>1124</v>
      </c>
      <c r="C791" s="61">
        <v>2884</v>
      </c>
      <c r="D791" s="61" t="s">
        <v>1139</v>
      </c>
      <c r="E791" s="62">
        <v>0.2245</v>
      </c>
      <c r="F791" s="60" t="s">
        <v>1126</v>
      </c>
      <c r="H791" s="142"/>
    </row>
    <row r="792" spans="1:8" ht="16.5">
      <c r="A792" s="60" t="s">
        <v>1122</v>
      </c>
      <c r="B792" s="60" t="s">
        <v>1124</v>
      </c>
      <c r="C792" s="61">
        <v>2885</v>
      </c>
      <c r="D792" s="61" t="s">
        <v>1140</v>
      </c>
      <c r="E792" s="62">
        <v>0.2307</v>
      </c>
      <c r="F792" s="60" t="s">
        <v>1126</v>
      </c>
      <c r="H792" s="142"/>
    </row>
    <row r="793" spans="1:8" ht="16.5">
      <c r="A793" s="60" t="s">
        <v>1122</v>
      </c>
      <c r="B793" s="60" t="s">
        <v>1124</v>
      </c>
      <c r="C793" s="61">
        <v>2886</v>
      </c>
      <c r="D793" s="61" t="s">
        <v>1141</v>
      </c>
      <c r="E793" s="62">
        <v>0.3366</v>
      </c>
      <c r="F793" s="60" t="s">
        <v>1126</v>
      </c>
      <c r="H793" s="142"/>
    </row>
    <row r="794" spans="1:8" ht="16.5">
      <c r="A794" s="60" t="s">
        <v>1122</v>
      </c>
      <c r="B794" s="60" t="s">
        <v>1124</v>
      </c>
      <c r="C794" s="61">
        <v>2887</v>
      </c>
      <c r="D794" s="61" t="s">
        <v>1142</v>
      </c>
      <c r="E794" s="62">
        <v>0.1683</v>
      </c>
      <c r="F794" s="60" t="s">
        <v>1126</v>
      </c>
      <c r="H794" s="142"/>
    </row>
    <row r="795" spans="1:8" ht="16.5">
      <c r="A795" s="60" t="s">
        <v>1122</v>
      </c>
      <c r="B795" s="60" t="s">
        <v>1124</v>
      </c>
      <c r="C795" s="61">
        <v>2888</v>
      </c>
      <c r="D795" s="61" t="s">
        <v>1143</v>
      </c>
      <c r="E795" s="62">
        <v>0.1559</v>
      </c>
      <c r="F795" s="60" t="s">
        <v>1126</v>
      </c>
      <c r="H795" s="142"/>
    </row>
    <row r="796" spans="1:8" ht="16.5">
      <c r="A796" s="60" t="s">
        <v>1122</v>
      </c>
      <c r="B796" s="60" t="s">
        <v>1124</v>
      </c>
      <c r="C796" s="61">
        <v>2920</v>
      </c>
      <c r="D796" s="61" t="s">
        <v>1144</v>
      </c>
      <c r="E796" s="62">
        <v>0.127</v>
      </c>
      <c r="F796" s="60" t="s">
        <v>1126</v>
      </c>
      <c r="H796" s="142"/>
    </row>
    <row r="797" spans="1:8" ht="16.5">
      <c r="A797" s="60" t="s">
        <v>1122</v>
      </c>
      <c r="B797" s="60" t="s">
        <v>1124</v>
      </c>
      <c r="C797" s="61">
        <v>2921</v>
      </c>
      <c r="D797" s="61" t="s">
        <v>390</v>
      </c>
      <c r="E797" s="62">
        <v>0.3245</v>
      </c>
      <c r="F797" s="60" t="s">
        <v>1126</v>
      </c>
      <c r="H797" s="142"/>
    </row>
    <row r="798" spans="1:8" ht="16.5">
      <c r="A798" s="60" t="s">
        <v>1122</v>
      </c>
      <c r="B798" s="60" t="s">
        <v>1124</v>
      </c>
      <c r="C798" s="61">
        <v>2922</v>
      </c>
      <c r="D798" s="61" t="s">
        <v>391</v>
      </c>
      <c r="E798" s="62">
        <v>0.2458</v>
      </c>
      <c r="F798" s="60" t="s">
        <v>1126</v>
      </c>
      <c r="H798" s="142"/>
    </row>
    <row r="799" spans="1:8" ht="16.5">
      <c r="A799" s="60" t="s">
        <v>1122</v>
      </c>
      <c r="B799" s="60" t="s">
        <v>1124</v>
      </c>
      <c r="C799" s="61">
        <v>2924</v>
      </c>
      <c r="D799" s="61" t="s">
        <v>392</v>
      </c>
      <c r="E799" s="62">
        <v>0.2504</v>
      </c>
      <c r="F799" s="60" t="s">
        <v>1126</v>
      </c>
      <c r="H799" s="142"/>
    </row>
    <row r="800" spans="1:8" ht="16.5">
      <c r="A800" s="60" t="s">
        <v>1122</v>
      </c>
      <c r="B800" s="60" t="s">
        <v>1124</v>
      </c>
      <c r="C800" s="61">
        <v>2926</v>
      </c>
      <c r="D800" s="61" t="s">
        <v>394</v>
      </c>
      <c r="E800" s="62">
        <v>0.1589</v>
      </c>
      <c r="F800" s="60" t="s">
        <v>1126</v>
      </c>
      <c r="H800" s="142"/>
    </row>
    <row r="801" spans="1:8" ht="16.5">
      <c r="A801" s="60" t="s">
        <v>1122</v>
      </c>
      <c r="B801" s="60" t="s">
        <v>1124</v>
      </c>
      <c r="C801" s="61">
        <v>2927</v>
      </c>
      <c r="D801" s="61" t="s">
        <v>395</v>
      </c>
      <c r="E801" s="62">
        <v>0.1249</v>
      </c>
      <c r="F801" s="60" t="s">
        <v>1126</v>
      </c>
      <c r="H801" s="142"/>
    </row>
    <row r="802" spans="1:8" ht="16.5">
      <c r="A802" s="60" t="s">
        <v>1122</v>
      </c>
      <c r="B802" s="60" t="s">
        <v>1124</v>
      </c>
      <c r="C802" s="61">
        <v>2928</v>
      </c>
      <c r="D802" s="61" t="s">
        <v>396</v>
      </c>
      <c r="E802" s="62">
        <v>0.2686</v>
      </c>
      <c r="F802" s="60" t="s">
        <v>1126</v>
      </c>
      <c r="H802" s="142"/>
    </row>
    <row r="803" spans="1:8" ht="16.5">
      <c r="A803" s="60" t="s">
        <v>397</v>
      </c>
      <c r="B803" s="60" t="s">
        <v>398</v>
      </c>
      <c r="C803" s="61">
        <v>2929</v>
      </c>
      <c r="D803" s="61" t="s">
        <v>399</v>
      </c>
      <c r="E803" s="62">
        <v>0.1386</v>
      </c>
      <c r="F803" s="60" t="s">
        <v>1126</v>
      </c>
      <c r="H803" s="142"/>
    </row>
    <row r="804" spans="1:8" ht="16.5">
      <c r="A804" s="60" t="s">
        <v>397</v>
      </c>
      <c r="B804" s="60" t="s">
        <v>398</v>
      </c>
      <c r="C804" s="61">
        <v>2930</v>
      </c>
      <c r="D804" s="61" t="s">
        <v>400</v>
      </c>
      <c r="E804" s="62">
        <v>0.1356</v>
      </c>
      <c r="F804" s="60" t="s">
        <v>1126</v>
      </c>
      <c r="H804" s="142"/>
    </row>
    <row r="805" spans="1:8" ht="16.5">
      <c r="A805" s="60" t="s">
        <v>397</v>
      </c>
      <c r="B805" s="60" t="s">
        <v>398</v>
      </c>
      <c r="C805" s="61">
        <v>3222</v>
      </c>
      <c r="D805" s="61" t="s">
        <v>401</v>
      </c>
      <c r="E805" s="62">
        <v>0.252</v>
      </c>
      <c r="F805" s="60" t="s">
        <v>1126</v>
      </c>
      <c r="H805" s="142"/>
    </row>
    <row r="806" spans="1:8" ht="16.5">
      <c r="A806" s="60" t="s">
        <v>397</v>
      </c>
      <c r="B806" s="60" t="s">
        <v>398</v>
      </c>
      <c r="C806" s="61">
        <v>3223</v>
      </c>
      <c r="D806" s="61" t="s">
        <v>402</v>
      </c>
      <c r="E806" s="62">
        <v>0.2521</v>
      </c>
      <c r="F806" s="60" t="s">
        <v>1126</v>
      </c>
      <c r="H806" s="142"/>
    </row>
    <row r="807" spans="1:8" ht="16.5">
      <c r="A807" s="60" t="s">
        <v>397</v>
      </c>
      <c r="B807" s="60" t="s">
        <v>398</v>
      </c>
      <c r="C807" s="61">
        <v>3224</v>
      </c>
      <c r="D807" s="61" t="s">
        <v>2212</v>
      </c>
      <c r="E807" s="62">
        <v>0.2304</v>
      </c>
      <c r="F807" s="60" t="s">
        <v>1126</v>
      </c>
      <c r="H807" s="142"/>
    </row>
    <row r="808" spans="1:8" ht="16.5">
      <c r="A808" s="60" t="s">
        <v>397</v>
      </c>
      <c r="B808" s="60" t="s">
        <v>398</v>
      </c>
      <c r="C808" s="61">
        <v>3278</v>
      </c>
      <c r="D808" s="61" t="s">
        <v>2213</v>
      </c>
      <c r="E808" s="62">
        <v>0.2677</v>
      </c>
      <c r="F808" s="60" t="s">
        <v>1126</v>
      </c>
      <c r="H808" s="142"/>
    </row>
    <row r="809" spans="1:8" ht="16.5">
      <c r="A809" s="60" t="s">
        <v>397</v>
      </c>
      <c r="B809" s="60" t="s">
        <v>398</v>
      </c>
      <c r="C809" s="61">
        <v>3279</v>
      </c>
      <c r="D809" s="61" t="s">
        <v>2214</v>
      </c>
      <c r="E809" s="62">
        <v>0.180501</v>
      </c>
      <c r="F809" s="60" t="s">
        <v>1126</v>
      </c>
      <c r="H809" s="142"/>
    </row>
    <row r="810" spans="1:8" ht="16.5">
      <c r="A810" s="60" t="s">
        <v>397</v>
      </c>
      <c r="B810" s="60" t="s">
        <v>398</v>
      </c>
      <c r="C810" s="61">
        <v>3280</v>
      </c>
      <c r="D810" s="61" t="s">
        <v>2215</v>
      </c>
      <c r="E810" s="62">
        <v>0.3363</v>
      </c>
      <c r="F810" s="60" t="s">
        <v>1126</v>
      </c>
      <c r="H810" s="142"/>
    </row>
    <row r="811" spans="1:8" ht="16.5">
      <c r="A811" s="60" t="s">
        <v>397</v>
      </c>
      <c r="B811" s="60" t="s">
        <v>398</v>
      </c>
      <c r="C811" s="61">
        <v>3281</v>
      </c>
      <c r="D811" s="61" t="s">
        <v>2216</v>
      </c>
      <c r="E811" s="62">
        <v>0.1556</v>
      </c>
      <c r="F811" s="60" t="s">
        <v>1126</v>
      </c>
      <c r="H811" s="142"/>
    </row>
    <row r="812" spans="1:8" ht="16.5">
      <c r="A812" s="60" t="s">
        <v>397</v>
      </c>
      <c r="B812" s="60" t="s">
        <v>398</v>
      </c>
      <c r="C812" s="61">
        <v>3282</v>
      </c>
      <c r="D812" s="61" t="s">
        <v>2217</v>
      </c>
      <c r="E812" s="62">
        <v>0.2303</v>
      </c>
      <c r="F812" s="60" t="s">
        <v>1126</v>
      </c>
      <c r="H812" s="142"/>
    </row>
    <row r="813" spans="1:8" ht="16.5">
      <c r="A813" s="60" t="s">
        <v>397</v>
      </c>
      <c r="B813" s="60" t="s">
        <v>398</v>
      </c>
      <c r="C813" s="61">
        <v>3283</v>
      </c>
      <c r="D813" s="61" t="s">
        <v>2218</v>
      </c>
      <c r="E813" s="62">
        <v>0.1867</v>
      </c>
      <c r="F813" s="60" t="s">
        <v>1126</v>
      </c>
      <c r="H813" s="142"/>
    </row>
    <row r="814" spans="1:8" ht="16.5">
      <c r="A814" s="60" t="s">
        <v>1122</v>
      </c>
      <c r="B814" s="60" t="s">
        <v>1124</v>
      </c>
      <c r="C814" s="61" t="s">
        <v>2219</v>
      </c>
      <c r="D814" s="61" t="s">
        <v>2220</v>
      </c>
      <c r="E814" s="62">
        <v>0.168</v>
      </c>
      <c r="F814" s="60" t="s">
        <v>1126</v>
      </c>
      <c r="H814" s="142"/>
    </row>
    <row r="815" spans="1:8" ht="16.5">
      <c r="A815" s="60" t="s">
        <v>1122</v>
      </c>
      <c r="B815" s="60" t="s">
        <v>1124</v>
      </c>
      <c r="C815" s="61">
        <v>3284</v>
      </c>
      <c r="D815" s="61" t="s">
        <v>2221</v>
      </c>
      <c r="E815" s="62">
        <v>0.168</v>
      </c>
      <c r="F815" s="60" t="s">
        <v>1126</v>
      </c>
      <c r="H815" s="142"/>
    </row>
    <row r="816" spans="1:8" ht="16.5">
      <c r="A816" s="60" t="s">
        <v>1122</v>
      </c>
      <c r="B816" s="60" t="s">
        <v>1124</v>
      </c>
      <c r="C816" s="61">
        <v>3285</v>
      </c>
      <c r="D816" s="61" t="s">
        <v>2222</v>
      </c>
      <c r="E816" s="62">
        <v>0.1432</v>
      </c>
      <c r="F816" s="60" t="s">
        <v>1126</v>
      </c>
      <c r="H816" s="142"/>
    </row>
    <row r="817" spans="1:8" ht="16.5">
      <c r="A817" s="60" t="s">
        <v>1122</v>
      </c>
      <c r="B817" s="60" t="s">
        <v>1124</v>
      </c>
      <c r="C817" s="61" t="s">
        <v>2223</v>
      </c>
      <c r="D817" s="61" t="s">
        <v>2224</v>
      </c>
      <c r="E817" s="62">
        <v>0.1369</v>
      </c>
      <c r="F817" s="60" t="s">
        <v>1126</v>
      </c>
      <c r="H817" s="142"/>
    </row>
    <row r="818" spans="1:8" ht="16.5">
      <c r="A818" s="60" t="s">
        <v>1122</v>
      </c>
      <c r="B818" s="60" t="s">
        <v>1124</v>
      </c>
      <c r="C818" s="61">
        <v>3338</v>
      </c>
      <c r="D818" s="61" t="s">
        <v>2227</v>
      </c>
      <c r="E818" s="62">
        <v>0.5631</v>
      </c>
      <c r="F818" s="60" t="s">
        <v>1126</v>
      </c>
      <c r="H818" s="142"/>
    </row>
    <row r="819" spans="1:8" ht="16.5">
      <c r="A819" s="60" t="s">
        <v>1122</v>
      </c>
      <c r="B819" s="60" t="s">
        <v>1124</v>
      </c>
      <c r="C819" s="61">
        <v>3339</v>
      </c>
      <c r="D819" s="61" t="s">
        <v>2228</v>
      </c>
      <c r="E819" s="62">
        <v>0.5165</v>
      </c>
      <c r="F819" s="60" t="s">
        <v>1126</v>
      </c>
      <c r="H819" s="142"/>
    </row>
    <row r="820" spans="1:8" ht="16.5">
      <c r="A820" s="60" t="s">
        <v>1122</v>
      </c>
      <c r="B820" s="60" t="s">
        <v>1124</v>
      </c>
      <c r="C820" s="61">
        <v>3340</v>
      </c>
      <c r="D820" s="61" t="s">
        <v>2229</v>
      </c>
      <c r="E820" s="62">
        <v>0.3784</v>
      </c>
      <c r="F820" s="60" t="s">
        <v>1126</v>
      </c>
      <c r="H820" s="142"/>
    </row>
    <row r="821" spans="1:8" ht="16.5">
      <c r="A821" s="60" t="s">
        <v>1122</v>
      </c>
      <c r="B821" s="60" t="s">
        <v>1124</v>
      </c>
      <c r="C821" s="61">
        <v>3341</v>
      </c>
      <c r="D821" s="61" t="s">
        <v>2230</v>
      </c>
      <c r="E821" s="62">
        <v>0.1968</v>
      </c>
      <c r="F821" s="60" t="s">
        <v>1126</v>
      </c>
      <c r="H821" s="142"/>
    </row>
    <row r="822" spans="1:8" ht="16.5">
      <c r="A822" s="60" t="s">
        <v>1122</v>
      </c>
      <c r="B822" s="60" t="s">
        <v>1124</v>
      </c>
      <c r="C822" s="61">
        <v>3342</v>
      </c>
      <c r="D822" s="61" t="s">
        <v>2231</v>
      </c>
      <c r="E822" s="62">
        <v>0.1995</v>
      </c>
      <c r="F822" s="60" t="s">
        <v>1126</v>
      </c>
      <c r="H822" s="142"/>
    </row>
    <row r="823" spans="1:8" ht="16.5">
      <c r="A823" s="60" t="s">
        <v>1122</v>
      </c>
      <c r="B823" s="60" t="s">
        <v>1124</v>
      </c>
      <c r="C823" s="61">
        <v>3343</v>
      </c>
      <c r="D823" s="61" t="s">
        <v>2232</v>
      </c>
      <c r="E823" s="62">
        <v>0.192</v>
      </c>
      <c r="F823" s="60" t="s">
        <v>1126</v>
      </c>
      <c r="H823" s="142"/>
    </row>
    <row r="824" spans="1:8" ht="16.5">
      <c r="A824" s="60" t="s">
        <v>1122</v>
      </c>
      <c r="B824" s="60" t="s">
        <v>1124</v>
      </c>
      <c r="C824" s="61">
        <v>3344</v>
      </c>
      <c r="D824" s="61" t="s">
        <v>2233</v>
      </c>
      <c r="E824" s="62">
        <v>0.1375</v>
      </c>
      <c r="F824" s="60" t="s">
        <v>1126</v>
      </c>
      <c r="H824" s="142"/>
    </row>
    <row r="825" spans="1:8" ht="16.5">
      <c r="A825" s="60" t="s">
        <v>1122</v>
      </c>
      <c r="B825" s="60" t="s">
        <v>1124</v>
      </c>
      <c r="C825" s="61">
        <v>3345</v>
      </c>
      <c r="D825" s="61" t="s">
        <v>2234</v>
      </c>
      <c r="E825" s="62">
        <v>0.2699</v>
      </c>
      <c r="F825" s="60" t="s">
        <v>1126</v>
      </c>
      <c r="H825" s="142"/>
    </row>
    <row r="826" spans="1:8" ht="16.5">
      <c r="A826" s="60" t="s">
        <v>1122</v>
      </c>
      <c r="B826" s="60" t="s">
        <v>1124</v>
      </c>
      <c r="C826" s="61">
        <v>3346</v>
      </c>
      <c r="D826" s="61" t="s">
        <v>2235</v>
      </c>
      <c r="E826" s="62">
        <v>0.2747</v>
      </c>
      <c r="F826" s="60" t="s">
        <v>1126</v>
      </c>
      <c r="H826" s="142"/>
    </row>
    <row r="827" spans="1:8" ht="16.5">
      <c r="A827" s="60" t="s">
        <v>1122</v>
      </c>
      <c r="B827" s="60" t="s">
        <v>4707</v>
      </c>
      <c r="C827" s="61">
        <v>622</v>
      </c>
      <c r="D827" s="61" t="s">
        <v>4708</v>
      </c>
      <c r="E827" s="62">
        <v>0.163</v>
      </c>
      <c r="F827" s="60" t="s">
        <v>1126</v>
      </c>
      <c r="H827" s="142"/>
    </row>
    <row r="828" spans="1:8" ht="16.5">
      <c r="A828" s="60" t="s">
        <v>1122</v>
      </c>
      <c r="B828" s="60" t="s">
        <v>4707</v>
      </c>
      <c r="C828" s="61">
        <v>623</v>
      </c>
      <c r="D828" s="61" t="s">
        <v>4709</v>
      </c>
      <c r="E828" s="62">
        <v>0.1743</v>
      </c>
      <c r="F828" s="60" t="s">
        <v>1126</v>
      </c>
      <c r="H828" s="142"/>
    </row>
    <row r="829" spans="1:8" ht="16.5">
      <c r="A829" s="60" t="s">
        <v>1122</v>
      </c>
      <c r="B829" s="60" t="s">
        <v>4707</v>
      </c>
      <c r="C829" s="61">
        <v>624</v>
      </c>
      <c r="D829" s="61" t="s">
        <v>4710</v>
      </c>
      <c r="E829" s="62">
        <v>0.3485</v>
      </c>
      <c r="F829" s="60" t="s">
        <v>1126</v>
      </c>
      <c r="H829" s="142"/>
    </row>
    <row r="830" spans="1:8" ht="16.5">
      <c r="A830" s="60" t="s">
        <v>1122</v>
      </c>
      <c r="B830" s="60" t="s">
        <v>4707</v>
      </c>
      <c r="C830" s="61">
        <v>625</v>
      </c>
      <c r="D830" s="61" t="s">
        <v>4711</v>
      </c>
      <c r="E830" s="62">
        <v>0.1968</v>
      </c>
      <c r="F830" s="60" t="s">
        <v>1126</v>
      </c>
      <c r="H830" s="142"/>
    </row>
    <row r="831" spans="1:8" ht="16.5">
      <c r="A831" s="60" t="s">
        <v>1122</v>
      </c>
      <c r="B831" s="60" t="s">
        <v>4707</v>
      </c>
      <c r="C831" s="61">
        <v>626</v>
      </c>
      <c r="D831" s="61" t="s">
        <v>4712</v>
      </c>
      <c r="E831" s="62">
        <v>0.2368</v>
      </c>
      <c r="F831" s="60" t="s">
        <v>1126</v>
      </c>
      <c r="H831" s="142"/>
    </row>
    <row r="832" spans="1:8" ht="16.5">
      <c r="A832" s="60" t="s">
        <v>1122</v>
      </c>
      <c r="B832" s="60" t="s">
        <v>4707</v>
      </c>
      <c r="C832" s="61">
        <v>627</v>
      </c>
      <c r="D832" s="61" t="s">
        <v>4713</v>
      </c>
      <c r="E832" s="62">
        <v>0.2306</v>
      </c>
      <c r="F832" s="60" t="s">
        <v>1126</v>
      </c>
      <c r="H832" s="142"/>
    </row>
    <row r="833" spans="1:8" ht="16.5">
      <c r="A833" s="60" t="s">
        <v>1122</v>
      </c>
      <c r="B833" s="60" t="s">
        <v>4707</v>
      </c>
      <c r="C833" s="61">
        <v>628</v>
      </c>
      <c r="D833" s="61" t="s">
        <v>4714</v>
      </c>
      <c r="E833" s="62">
        <v>0.3331</v>
      </c>
      <c r="F833" s="60" t="s">
        <v>1126</v>
      </c>
      <c r="H833" s="142"/>
    </row>
    <row r="834" spans="1:8" ht="16.5">
      <c r="A834" s="60" t="s">
        <v>1122</v>
      </c>
      <c r="B834" s="60" t="s">
        <v>4707</v>
      </c>
      <c r="C834" s="61">
        <v>629</v>
      </c>
      <c r="D834" s="61" t="s">
        <v>4715</v>
      </c>
      <c r="E834" s="62">
        <v>0.3301</v>
      </c>
      <c r="F834" s="60" t="s">
        <v>1126</v>
      </c>
      <c r="H834" s="142"/>
    </row>
    <row r="835" spans="1:8" ht="16.5">
      <c r="A835" s="60" t="s">
        <v>1122</v>
      </c>
      <c r="B835" s="60" t="s">
        <v>4707</v>
      </c>
      <c r="C835" s="61">
        <v>630</v>
      </c>
      <c r="D835" s="61" t="s">
        <v>4716</v>
      </c>
      <c r="E835" s="62">
        <v>0.2839</v>
      </c>
      <c r="F835" s="60" t="s">
        <v>1126</v>
      </c>
      <c r="H835" s="142"/>
    </row>
    <row r="836" spans="1:8" ht="16.5">
      <c r="A836" s="60" t="s">
        <v>1122</v>
      </c>
      <c r="B836" s="60" t="s">
        <v>4707</v>
      </c>
      <c r="C836" s="61">
        <v>631</v>
      </c>
      <c r="D836" s="61" t="s">
        <v>3109</v>
      </c>
      <c r="E836" s="62">
        <v>0.1702</v>
      </c>
      <c r="F836" s="60" t="s">
        <v>1126</v>
      </c>
      <c r="H836" s="142"/>
    </row>
    <row r="837" spans="1:8" ht="16.5">
      <c r="A837" s="60" t="s">
        <v>1122</v>
      </c>
      <c r="B837" s="60" t="s">
        <v>4707</v>
      </c>
      <c r="C837" s="61">
        <v>633</v>
      </c>
      <c r="D837" s="61" t="s">
        <v>1001</v>
      </c>
      <c r="E837" s="62">
        <v>0.1612</v>
      </c>
      <c r="F837" s="60" t="s">
        <v>1126</v>
      </c>
      <c r="H837" s="142"/>
    </row>
    <row r="838" spans="1:8" ht="16.5">
      <c r="A838" s="60" t="s">
        <v>1122</v>
      </c>
      <c r="B838" s="60" t="s">
        <v>4707</v>
      </c>
      <c r="C838" s="61">
        <v>634</v>
      </c>
      <c r="D838" s="61" t="s">
        <v>1002</v>
      </c>
      <c r="E838" s="62">
        <v>0.1571</v>
      </c>
      <c r="F838" s="60" t="s">
        <v>1126</v>
      </c>
      <c r="H838" s="142"/>
    </row>
    <row r="839" spans="1:8" ht="16.5">
      <c r="A839" s="60" t="s">
        <v>1122</v>
      </c>
      <c r="B839" s="60" t="s">
        <v>4707</v>
      </c>
      <c r="C839" s="61">
        <v>635</v>
      </c>
      <c r="D839" s="61" t="s">
        <v>1003</v>
      </c>
      <c r="E839" s="62">
        <v>0.1962</v>
      </c>
      <c r="F839" s="60" t="s">
        <v>1126</v>
      </c>
      <c r="H839" s="142"/>
    </row>
    <row r="840" spans="1:8" ht="16.5">
      <c r="A840" s="131" t="s">
        <v>3172</v>
      </c>
      <c r="B840" s="131" t="s">
        <v>3174</v>
      </c>
      <c r="C840" s="131">
        <v>695</v>
      </c>
      <c r="D840" s="136"/>
      <c r="E840" s="133">
        <v>0.1346</v>
      </c>
      <c r="F840" s="131" t="s">
        <v>3173</v>
      </c>
      <c r="H840" s="142"/>
    </row>
    <row r="841" spans="1:8" ht="16.5">
      <c r="A841" s="131" t="s">
        <v>3172</v>
      </c>
      <c r="B841" s="131" t="s">
        <v>3174</v>
      </c>
      <c r="C841" s="131">
        <v>696</v>
      </c>
      <c r="D841" s="136"/>
      <c r="E841" s="133">
        <v>0.5435</v>
      </c>
      <c r="F841" s="131" t="s">
        <v>3173</v>
      </c>
      <c r="H841" s="142"/>
    </row>
    <row r="842" spans="1:8" ht="16.5">
      <c r="A842" s="131" t="s">
        <v>3172</v>
      </c>
      <c r="B842" s="131" t="s">
        <v>3174</v>
      </c>
      <c r="C842" s="131">
        <v>697</v>
      </c>
      <c r="D842" s="136"/>
      <c r="E842" s="133">
        <v>0.1943</v>
      </c>
      <c r="F842" s="131" t="s">
        <v>3173</v>
      </c>
      <c r="H842" s="142"/>
    </row>
    <row r="843" spans="1:8" ht="16.5">
      <c r="A843" s="131" t="s">
        <v>3172</v>
      </c>
      <c r="B843" s="131" t="s">
        <v>3174</v>
      </c>
      <c r="C843" s="131">
        <v>698</v>
      </c>
      <c r="D843" s="136"/>
      <c r="E843" s="133">
        <v>0.2142</v>
      </c>
      <c r="F843" s="131" t="s">
        <v>3173</v>
      </c>
      <c r="H843" s="142"/>
    </row>
    <row r="844" spans="1:8" ht="16.5">
      <c r="A844" s="131" t="s">
        <v>3172</v>
      </c>
      <c r="B844" s="131" t="s">
        <v>3171</v>
      </c>
      <c r="C844" s="131">
        <v>699</v>
      </c>
      <c r="D844" s="136"/>
      <c r="E844" s="137">
        <v>0.2516</v>
      </c>
      <c r="F844" s="131" t="s">
        <v>3170</v>
      </c>
      <c r="H844" s="142"/>
    </row>
    <row r="845" spans="1:8" ht="16.5">
      <c r="A845" s="60" t="s">
        <v>1122</v>
      </c>
      <c r="B845" s="60" t="s">
        <v>4707</v>
      </c>
      <c r="C845" s="61">
        <v>729</v>
      </c>
      <c r="D845" s="61" t="s">
        <v>1004</v>
      </c>
      <c r="E845" s="62">
        <v>0.2879</v>
      </c>
      <c r="F845" s="60" t="s">
        <v>1126</v>
      </c>
      <c r="H845" s="142"/>
    </row>
    <row r="846" spans="1:8" ht="16.5">
      <c r="A846" s="60" t="s">
        <v>1122</v>
      </c>
      <c r="B846" s="60" t="s">
        <v>4707</v>
      </c>
      <c r="C846" s="61">
        <v>730</v>
      </c>
      <c r="D846" s="61" t="s">
        <v>1005</v>
      </c>
      <c r="E846" s="62">
        <v>0.1674</v>
      </c>
      <c r="F846" s="60" t="s">
        <v>1126</v>
      </c>
      <c r="H846" s="142"/>
    </row>
    <row r="847" spans="1:8" ht="16.5">
      <c r="A847" s="60" t="s">
        <v>1122</v>
      </c>
      <c r="B847" s="60" t="s">
        <v>4707</v>
      </c>
      <c r="C847" s="61">
        <v>731</v>
      </c>
      <c r="D847" s="61" t="s">
        <v>1006</v>
      </c>
      <c r="E847" s="62">
        <v>0.3515</v>
      </c>
      <c r="F847" s="60" t="s">
        <v>1126</v>
      </c>
      <c r="H847" s="142"/>
    </row>
    <row r="848" spans="1:8" ht="16.5">
      <c r="A848" s="60" t="s">
        <v>1122</v>
      </c>
      <c r="B848" s="60" t="s">
        <v>4707</v>
      </c>
      <c r="C848" s="61">
        <v>732</v>
      </c>
      <c r="D848" s="61" t="s">
        <v>1007</v>
      </c>
      <c r="E848" s="62">
        <v>0.1259</v>
      </c>
      <c r="F848" s="60" t="s">
        <v>1126</v>
      </c>
      <c r="H848" s="142"/>
    </row>
    <row r="849" spans="1:8" ht="16.5">
      <c r="A849" s="60" t="s">
        <v>1122</v>
      </c>
      <c r="B849" s="60" t="s">
        <v>4707</v>
      </c>
      <c r="C849" s="61">
        <v>733</v>
      </c>
      <c r="D849" s="61" t="s">
        <v>1008</v>
      </c>
      <c r="E849" s="62">
        <v>0.1138</v>
      </c>
      <c r="F849" s="60" t="s">
        <v>1126</v>
      </c>
      <c r="H849" s="142"/>
    </row>
    <row r="850" spans="1:8" ht="16.5">
      <c r="A850" s="60" t="s">
        <v>1122</v>
      </c>
      <c r="B850" s="60" t="s">
        <v>4707</v>
      </c>
      <c r="C850" s="61">
        <v>734</v>
      </c>
      <c r="D850" s="61" t="s">
        <v>1009</v>
      </c>
      <c r="E850" s="62">
        <v>0.2854</v>
      </c>
      <c r="F850" s="60" t="s">
        <v>1126</v>
      </c>
      <c r="H850" s="142"/>
    </row>
    <row r="851" spans="1:16" ht="16.5">
      <c r="A851" s="60" t="s">
        <v>1122</v>
      </c>
      <c r="B851" s="60" t="s">
        <v>4707</v>
      </c>
      <c r="C851" s="61">
        <v>735</v>
      </c>
      <c r="D851" s="61" t="s">
        <v>1010</v>
      </c>
      <c r="E851" s="62">
        <v>0.2159</v>
      </c>
      <c r="F851" s="60" t="s">
        <v>1126</v>
      </c>
      <c r="G851" s="86"/>
      <c r="H851" s="144"/>
      <c r="I851" s="77"/>
      <c r="J851" s="77"/>
      <c r="K851" s="77"/>
      <c r="M851" s="77"/>
      <c r="N851" s="77"/>
      <c r="O851" s="77"/>
      <c r="P851" s="77"/>
    </row>
    <row r="852" spans="1:16" ht="16.5">
      <c r="A852" s="60" t="s">
        <v>1122</v>
      </c>
      <c r="B852" s="60" t="s">
        <v>4707</v>
      </c>
      <c r="C852" s="61">
        <v>736</v>
      </c>
      <c r="D852" s="61" t="s">
        <v>1011</v>
      </c>
      <c r="E852" s="62">
        <v>0.2164</v>
      </c>
      <c r="F852" s="60" t="s">
        <v>1126</v>
      </c>
      <c r="G852" s="86"/>
      <c r="H852" s="144"/>
      <c r="I852" s="77"/>
      <c r="J852" s="77"/>
      <c r="K852" s="77"/>
      <c r="M852" s="77"/>
      <c r="N852" s="77"/>
      <c r="O852" s="77"/>
      <c r="P852" s="77"/>
    </row>
    <row r="853" spans="1:16" ht="16.5">
      <c r="A853" s="60" t="s">
        <v>1122</v>
      </c>
      <c r="B853" s="60" t="s">
        <v>4707</v>
      </c>
      <c r="C853" s="61">
        <v>737</v>
      </c>
      <c r="D853" s="61" t="s">
        <v>1012</v>
      </c>
      <c r="E853" s="62">
        <v>0.1622</v>
      </c>
      <c r="F853" s="60" t="s">
        <v>1126</v>
      </c>
      <c r="G853" s="86"/>
      <c r="H853" s="144"/>
      <c r="I853" s="77"/>
      <c r="J853" s="77"/>
      <c r="K853" s="77"/>
      <c r="M853" s="77"/>
      <c r="N853" s="77"/>
      <c r="O853" s="77"/>
      <c r="P853" s="77"/>
    </row>
    <row r="854" spans="1:8" ht="16.5">
      <c r="A854" s="60" t="s">
        <v>1013</v>
      </c>
      <c r="B854" s="60" t="s">
        <v>1014</v>
      </c>
      <c r="C854" s="61">
        <v>738</v>
      </c>
      <c r="D854" s="61" t="s">
        <v>1015</v>
      </c>
      <c r="E854" s="62">
        <v>0.2523</v>
      </c>
      <c r="F854" s="60" t="s">
        <v>1126</v>
      </c>
      <c r="H854" s="142"/>
    </row>
    <row r="855" spans="1:8" ht="16.5">
      <c r="A855" s="60" t="s">
        <v>1451</v>
      </c>
      <c r="B855" s="60" t="s">
        <v>1452</v>
      </c>
      <c r="C855" s="61">
        <v>741</v>
      </c>
      <c r="D855" s="61" t="s">
        <v>1453</v>
      </c>
      <c r="E855" s="62">
        <v>0.3641</v>
      </c>
      <c r="F855" s="60" t="s">
        <v>1126</v>
      </c>
      <c r="H855" s="142"/>
    </row>
    <row r="856" spans="1:256" s="50" customFormat="1" ht="16.5">
      <c r="A856" s="66" t="s">
        <v>1121</v>
      </c>
      <c r="B856" s="66" t="s">
        <v>1964</v>
      </c>
      <c r="C856" s="72">
        <v>259</v>
      </c>
      <c r="D856" s="72" t="s">
        <v>1946</v>
      </c>
      <c r="E856" s="152">
        <v>0.3953</v>
      </c>
      <c r="F856" s="66" t="s">
        <v>4491</v>
      </c>
      <c r="G856" s="151"/>
      <c r="H856" s="150" t="s">
        <v>3382</v>
      </c>
      <c r="I856" s="162"/>
      <c r="J856" s="162"/>
      <c r="K856" s="163"/>
      <c r="L856" s="163"/>
      <c r="M856" s="164"/>
      <c r="N856" s="165"/>
      <c r="O856" s="145"/>
      <c r="P856" s="145"/>
      <c r="Q856" s="162"/>
      <c r="R856" s="162"/>
      <c r="S856" s="163"/>
      <c r="T856" s="163"/>
      <c r="U856" s="164"/>
      <c r="V856" s="165"/>
      <c r="W856" s="145"/>
      <c r="X856" s="145"/>
      <c r="Y856" s="162"/>
      <c r="Z856" s="162"/>
      <c r="AA856" s="163"/>
      <c r="AB856" s="163"/>
      <c r="AC856" s="164"/>
      <c r="AD856" s="165"/>
      <c r="AE856" s="145"/>
      <c r="AF856" s="145"/>
      <c r="AG856" s="162"/>
      <c r="AH856" s="162"/>
      <c r="AI856" s="163"/>
      <c r="AJ856" s="163"/>
      <c r="AK856" s="164"/>
      <c r="AL856" s="165"/>
      <c r="AM856" s="145"/>
      <c r="AN856" s="145"/>
      <c r="AO856" s="162"/>
      <c r="AP856" s="162"/>
      <c r="AQ856" s="163"/>
      <c r="AR856" s="163"/>
      <c r="AS856" s="164"/>
      <c r="AT856" s="165"/>
      <c r="AU856" s="145"/>
      <c r="AV856" s="145"/>
      <c r="AW856" s="162"/>
      <c r="AX856" s="162"/>
      <c r="AY856" s="163"/>
      <c r="AZ856" s="163"/>
      <c r="BA856" s="164"/>
      <c r="BB856" s="165"/>
      <c r="BC856" s="145"/>
      <c r="BD856" s="145"/>
      <c r="BE856" s="162"/>
      <c r="BF856" s="162"/>
      <c r="BG856" s="163"/>
      <c r="BH856" s="163"/>
      <c r="BI856" s="164"/>
      <c r="BJ856" s="165"/>
      <c r="BK856" s="145"/>
      <c r="BL856" s="145"/>
      <c r="BM856" s="162"/>
      <c r="BN856" s="162"/>
      <c r="BO856" s="163"/>
      <c r="BP856" s="163"/>
      <c r="BQ856" s="164"/>
      <c r="BR856" s="165"/>
      <c r="BS856" s="145"/>
      <c r="BT856" s="145"/>
      <c r="BU856" s="162"/>
      <c r="BV856" s="162"/>
      <c r="BW856" s="163"/>
      <c r="BX856" s="163"/>
      <c r="BY856" s="164"/>
      <c r="BZ856" s="165"/>
      <c r="CA856" s="145"/>
      <c r="CB856" s="145"/>
      <c r="CC856" s="162"/>
      <c r="CD856" s="162"/>
      <c r="CE856" s="163"/>
      <c r="CF856" s="163"/>
      <c r="CG856" s="164"/>
      <c r="CH856" s="165"/>
      <c r="CI856" s="145"/>
      <c r="CJ856" s="145"/>
      <c r="CK856" s="162"/>
      <c r="CL856" s="162"/>
      <c r="CM856" s="163"/>
      <c r="CN856" s="163"/>
      <c r="CO856" s="164"/>
      <c r="CP856" s="165"/>
      <c r="CQ856" s="145"/>
      <c r="CR856" s="145"/>
      <c r="CS856" s="162"/>
      <c r="CT856" s="162"/>
      <c r="CU856" s="163"/>
      <c r="CV856" s="163"/>
      <c r="CW856" s="164"/>
      <c r="CX856" s="165"/>
      <c r="CY856" s="145"/>
      <c r="CZ856" s="145"/>
      <c r="DA856" s="162"/>
      <c r="DB856" s="162"/>
      <c r="DC856" s="163"/>
      <c r="DD856" s="163"/>
      <c r="DE856" s="164"/>
      <c r="DF856" s="165"/>
      <c r="DG856" s="145"/>
      <c r="DH856" s="145"/>
      <c r="DI856" s="162"/>
      <c r="DJ856" s="162"/>
      <c r="DK856" s="163"/>
      <c r="DL856" s="163"/>
      <c r="DM856" s="164"/>
      <c r="DN856" s="165"/>
      <c r="DO856" s="145"/>
      <c r="DP856" s="145"/>
      <c r="DQ856" s="162"/>
      <c r="DR856" s="162"/>
      <c r="DS856" s="163"/>
      <c r="DT856" s="163"/>
      <c r="DU856" s="164"/>
      <c r="DV856" s="165"/>
      <c r="DW856" s="145"/>
      <c r="DX856" s="145"/>
      <c r="DY856" s="162"/>
      <c r="DZ856" s="162"/>
      <c r="EA856" s="163"/>
      <c r="EB856" s="163"/>
      <c r="EC856" s="164"/>
      <c r="ED856" s="165"/>
      <c r="EE856" s="145"/>
      <c r="EF856" s="145"/>
      <c r="EG856" s="162"/>
      <c r="EH856" s="162"/>
      <c r="EI856" s="163"/>
      <c r="EJ856" s="163"/>
      <c r="EK856" s="164"/>
      <c r="EL856" s="165"/>
      <c r="EM856" s="145"/>
      <c r="EN856" s="145"/>
      <c r="EO856" s="162"/>
      <c r="EP856" s="162"/>
      <c r="EQ856" s="163"/>
      <c r="ER856" s="163"/>
      <c r="ES856" s="164"/>
      <c r="ET856" s="165"/>
      <c r="EU856" s="145"/>
      <c r="EV856" s="145"/>
      <c r="EW856" s="162"/>
      <c r="EX856" s="162"/>
      <c r="EY856" s="163"/>
      <c r="EZ856" s="163"/>
      <c r="FA856" s="164"/>
      <c r="FB856" s="165"/>
      <c r="FC856" s="145"/>
      <c r="FD856" s="145"/>
      <c r="FE856" s="162"/>
      <c r="FF856" s="162"/>
      <c r="FG856" s="163"/>
      <c r="FH856" s="163"/>
      <c r="FI856" s="164"/>
      <c r="FJ856" s="165"/>
      <c r="FK856" s="145"/>
      <c r="FL856" s="145"/>
      <c r="FM856" s="162"/>
      <c r="FN856" s="162"/>
      <c r="FO856" s="163"/>
      <c r="FP856" s="163"/>
      <c r="FQ856" s="164"/>
      <c r="FR856" s="165"/>
      <c r="FS856" s="145"/>
      <c r="FT856" s="145"/>
      <c r="FU856" s="162"/>
      <c r="FV856" s="162"/>
      <c r="FW856" s="163"/>
      <c r="FX856" s="163"/>
      <c r="FY856" s="164"/>
      <c r="FZ856" s="165"/>
      <c r="GA856" s="145"/>
      <c r="GB856" s="145"/>
      <c r="GC856" s="162"/>
      <c r="GD856" s="162"/>
      <c r="GE856" s="163"/>
      <c r="GF856" s="163"/>
      <c r="GG856" s="164"/>
      <c r="GH856" s="165"/>
      <c r="GI856" s="145"/>
      <c r="GJ856" s="145"/>
      <c r="GK856" s="162"/>
      <c r="GL856" s="162"/>
      <c r="GM856" s="163"/>
      <c r="GN856" s="163"/>
      <c r="GO856" s="164"/>
      <c r="GP856" s="165"/>
      <c r="GQ856" s="145"/>
      <c r="GR856" s="145"/>
      <c r="GS856" s="162"/>
      <c r="GT856" s="162"/>
      <c r="GU856" s="163"/>
      <c r="GV856" s="163"/>
      <c r="GW856" s="164"/>
      <c r="GX856" s="165"/>
      <c r="GY856" s="145"/>
      <c r="GZ856" s="145"/>
      <c r="HA856" s="162"/>
      <c r="HB856" s="162"/>
      <c r="HC856" s="163"/>
      <c r="HD856" s="163"/>
      <c r="HE856" s="164"/>
      <c r="HF856" s="165"/>
      <c r="HG856" s="145"/>
      <c r="HH856" s="145"/>
      <c r="HI856" s="162"/>
      <c r="HJ856" s="162"/>
      <c r="HK856" s="163"/>
      <c r="HL856" s="163"/>
      <c r="HM856" s="164"/>
      <c r="HN856" s="165"/>
      <c r="HO856" s="145"/>
      <c r="HP856" s="145"/>
      <c r="HQ856" s="162"/>
      <c r="HR856" s="162"/>
      <c r="HS856" s="163"/>
      <c r="HT856" s="163"/>
      <c r="HU856" s="164"/>
      <c r="HV856" s="165"/>
      <c r="HW856" s="145"/>
      <c r="HX856" s="145"/>
      <c r="HY856" s="162"/>
      <c r="HZ856" s="162"/>
      <c r="IA856" s="163"/>
      <c r="IB856" s="163"/>
      <c r="IC856" s="164"/>
      <c r="ID856" s="165"/>
      <c r="IE856" s="145"/>
      <c r="IF856" s="145"/>
      <c r="IG856" s="162"/>
      <c r="IH856" s="162"/>
      <c r="II856" s="163"/>
      <c r="IJ856" s="163"/>
      <c r="IK856" s="164"/>
      <c r="IL856" s="165"/>
      <c r="IM856" s="145"/>
      <c r="IN856" s="145"/>
      <c r="IO856" s="162"/>
      <c r="IP856" s="162"/>
      <c r="IQ856" s="163"/>
      <c r="IR856" s="163"/>
      <c r="IS856" s="164"/>
      <c r="IT856" s="165"/>
      <c r="IU856" s="145"/>
      <c r="IV856" s="145"/>
    </row>
    <row r="857" spans="1:8" ht="16.5">
      <c r="A857" s="60" t="s">
        <v>1121</v>
      </c>
      <c r="B857" s="60" t="s">
        <v>1260</v>
      </c>
      <c r="C857" s="60">
        <v>5</v>
      </c>
      <c r="D857" s="71"/>
      <c r="E857" s="73">
        <v>0.4849</v>
      </c>
      <c r="F857" s="176" t="s">
        <v>2189</v>
      </c>
      <c r="H857" s="142"/>
    </row>
    <row r="858" spans="1:8" ht="16.5">
      <c r="A858" s="60" t="s">
        <v>1121</v>
      </c>
      <c r="B858" s="60" t="s">
        <v>1260</v>
      </c>
      <c r="C858" s="60">
        <v>8</v>
      </c>
      <c r="D858" s="71"/>
      <c r="E858" s="73">
        <v>0.4048</v>
      </c>
      <c r="F858" s="176" t="s">
        <v>2189</v>
      </c>
      <c r="H858" s="142"/>
    </row>
    <row r="859" spans="1:8" ht="16.5">
      <c r="A859" s="60" t="s">
        <v>1121</v>
      </c>
      <c r="B859" s="60" t="s">
        <v>1260</v>
      </c>
      <c r="C859" s="60">
        <v>9</v>
      </c>
      <c r="D859" s="71"/>
      <c r="E859" s="73">
        <v>0.3191</v>
      </c>
      <c r="F859" s="176" t="s">
        <v>2189</v>
      </c>
      <c r="H859" s="142"/>
    </row>
    <row r="860" spans="1:8" ht="16.5">
      <c r="A860" s="60" t="s">
        <v>1121</v>
      </c>
      <c r="B860" s="60" t="s">
        <v>4492</v>
      </c>
      <c r="C860" s="61">
        <v>278</v>
      </c>
      <c r="D860" s="61" t="s">
        <v>1947</v>
      </c>
      <c r="E860" s="62">
        <v>0.1252</v>
      </c>
      <c r="F860" s="60" t="s">
        <v>4491</v>
      </c>
      <c r="H860" s="142"/>
    </row>
    <row r="861" spans="1:8" ht="16.5">
      <c r="A861" s="60" t="s">
        <v>1121</v>
      </c>
      <c r="B861" s="60" t="s">
        <v>4492</v>
      </c>
      <c r="C861" s="61">
        <v>279</v>
      </c>
      <c r="D861" s="61" t="s">
        <v>1948</v>
      </c>
      <c r="E861" s="62">
        <v>0.1233</v>
      </c>
      <c r="F861" s="60" t="s">
        <v>4491</v>
      </c>
      <c r="H861" s="142"/>
    </row>
    <row r="862" spans="1:8" ht="16.5">
      <c r="A862" s="60" t="s">
        <v>1121</v>
      </c>
      <c r="B862" s="60" t="s">
        <v>4492</v>
      </c>
      <c r="C862" s="61">
        <v>280</v>
      </c>
      <c r="D862" s="61" t="s">
        <v>3423</v>
      </c>
      <c r="E862" s="62">
        <v>0.2456</v>
      </c>
      <c r="F862" s="60" t="s">
        <v>4491</v>
      </c>
      <c r="H862" s="142"/>
    </row>
    <row r="863" spans="1:8" ht="16.5">
      <c r="A863" s="60" t="s">
        <v>1121</v>
      </c>
      <c r="B863" s="60" t="s">
        <v>4492</v>
      </c>
      <c r="C863" s="61">
        <v>281</v>
      </c>
      <c r="D863" s="61" t="s">
        <v>4580</v>
      </c>
      <c r="E863" s="62">
        <v>0.1379</v>
      </c>
      <c r="F863" s="60" t="s">
        <v>4491</v>
      </c>
      <c r="H863" s="142"/>
    </row>
    <row r="864" spans="1:8" ht="16.5">
      <c r="A864" s="60" t="s">
        <v>1121</v>
      </c>
      <c r="B864" s="60" t="s">
        <v>4492</v>
      </c>
      <c r="C864" s="61">
        <v>282</v>
      </c>
      <c r="D864" s="61" t="s">
        <v>96</v>
      </c>
      <c r="E864" s="62">
        <v>0.1899</v>
      </c>
      <c r="F864" s="60" t="s">
        <v>4491</v>
      </c>
      <c r="H864" s="142"/>
    </row>
    <row r="865" spans="1:8" ht="16.5">
      <c r="A865" s="60" t="s">
        <v>1121</v>
      </c>
      <c r="B865" s="60" t="s">
        <v>4492</v>
      </c>
      <c r="C865" s="61">
        <v>283</v>
      </c>
      <c r="D865" s="61" t="s">
        <v>97</v>
      </c>
      <c r="E865" s="62">
        <v>0.1934</v>
      </c>
      <c r="F865" s="60" t="s">
        <v>4491</v>
      </c>
      <c r="H865" s="142"/>
    </row>
    <row r="866" spans="1:8" ht="16.5">
      <c r="A866" s="60" t="s">
        <v>1121</v>
      </c>
      <c r="B866" s="60" t="s">
        <v>4492</v>
      </c>
      <c r="C866" s="61">
        <v>376</v>
      </c>
      <c r="D866" s="61" t="s">
        <v>101</v>
      </c>
      <c r="E866" s="62">
        <v>0.0875</v>
      </c>
      <c r="F866" s="60" t="s">
        <v>4491</v>
      </c>
      <c r="H866" s="142"/>
    </row>
    <row r="867" spans="1:8" ht="16.5">
      <c r="A867" s="60" t="s">
        <v>1121</v>
      </c>
      <c r="B867" s="60" t="s">
        <v>4492</v>
      </c>
      <c r="C867" s="61">
        <v>377</v>
      </c>
      <c r="D867" s="61" t="s">
        <v>102</v>
      </c>
      <c r="E867" s="62">
        <v>0.265</v>
      </c>
      <c r="F867" s="60" t="s">
        <v>4491</v>
      </c>
      <c r="H867" s="142"/>
    </row>
    <row r="868" spans="1:8" ht="16.5">
      <c r="A868" s="60" t="s">
        <v>1121</v>
      </c>
      <c r="B868" s="60" t="s">
        <v>4492</v>
      </c>
      <c r="C868" s="61">
        <v>378</v>
      </c>
      <c r="D868" s="61" t="s">
        <v>103</v>
      </c>
      <c r="E868" s="62">
        <v>0.1785</v>
      </c>
      <c r="F868" s="60" t="s">
        <v>4491</v>
      </c>
      <c r="H868" s="142"/>
    </row>
    <row r="869" spans="1:8" ht="16.5">
      <c r="A869" s="60" t="s">
        <v>1121</v>
      </c>
      <c r="B869" s="60" t="s">
        <v>4492</v>
      </c>
      <c r="C869" s="61">
        <v>379</v>
      </c>
      <c r="D869" s="61" t="s">
        <v>104</v>
      </c>
      <c r="E869" s="62">
        <v>0.1785</v>
      </c>
      <c r="F869" s="60" t="s">
        <v>4491</v>
      </c>
      <c r="H869" s="142"/>
    </row>
    <row r="870" spans="1:8" ht="16.5">
      <c r="A870" s="60" t="s">
        <v>1121</v>
      </c>
      <c r="B870" s="60" t="s">
        <v>4492</v>
      </c>
      <c r="C870" s="61">
        <v>381</v>
      </c>
      <c r="D870" s="61" t="s">
        <v>106</v>
      </c>
      <c r="E870" s="62">
        <v>0.131</v>
      </c>
      <c r="F870" s="60" t="s">
        <v>4491</v>
      </c>
      <c r="H870" s="142"/>
    </row>
    <row r="871" spans="1:8" ht="16.5">
      <c r="A871" s="60" t="s">
        <v>1121</v>
      </c>
      <c r="B871" s="60" t="s">
        <v>4492</v>
      </c>
      <c r="C871" s="61">
        <v>382</v>
      </c>
      <c r="D871" s="61" t="s">
        <v>107</v>
      </c>
      <c r="E871" s="62">
        <v>0.131</v>
      </c>
      <c r="F871" s="60" t="s">
        <v>4491</v>
      </c>
      <c r="H871" s="142"/>
    </row>
    <row r="872" spans="1:8" ht="16.5">
      <c r="A872" s="60" t="s">
        <v>1121</v>
      </c>
      <c r="B872" s="60" t="s">
        <v>4492</v>
      </c>
      <c r="C872" s="61">
        <v>383</v>
      </c>
      <c r="D872" s="61" t="s">
        <v>186</v>
      </c>
      <c r="E872" s="62">
        <v>0.23</v>
      </c>
      <c r="F872" s="60" t="s">
        <v>4491</v>
      </c>
      <c r="H872" s="142"/>
    </row>
    <row r="873" spans="1:8" ht="16.5">
      <c r="A873" s="60" t="s">
        <v>1121</v>
      </c>
      <c r="B873" s="60" t="s">
        <v>4492</v>
      </c>
      <c r="C873" s="61">
        <v>384</v>
      </c>
      <c r="D873" s="61" t="s">
        <v>187</v>
      </c>
      <c r="E873" s="62">
        <v>0.2489</v>
      </c>
      <c r="F873" s="60" t="s">
        <v>4491</v>
      </c>
      <c r="H873" s="142"/>
    </row>
    <row r="874" spans="1:16" ht="15.75" customHeight="1">
      <c r="A874" s="60" t="s">
        <v>1121</v>
      </c>
      <c r="B874" s="60" t="s">
        <v>4492</v>
      </c>
      <c r="C874" s="61">
        <v>387</v>
      </c>
      <c r="D874" s="61" t="s">
        <v>4476</v>
      </c>
      <c r="E874" s="62">
        <v>0.239</v>
      </c>
      <c r="F874" s="60" t="s">
        <v>4491</v>
      </c>
      <c r="G874" s="174" t="s">
        <v>1261</v>
      </c>
      <c r="H874" s="144"/>
      <c r="I874" s="77"/>
      <c r="J874" s="77"/>
      <c r="K874" s="77"/>
      <c r="M874" s="77"/>
      <c r="N874" s="77"/>
      <c r="O874" s="77"/>
      <c r="P874" s="77"/>
    </row>
    <row r="875" spans="1:8" ht="16.5">
      <c r="A875" s="60" t="s">
        <v>1121</v>
      </c>
      <c r="B875" s="60" t="s">
        <v>4493</v>
      </c>
      <c r="C875" s="61">
        <v>184</v>
      </c>
      <c r="D875" s="61" t="s">
        <v>4482</v>
      </c>
      <c r="E875" s="62">
        <v>0.2301</v>
      </c>
      <c r="F875" s="60" t="s">
        <v>4491</v>
      </c>
      <c r="H875" s="142"/>
    </row>
    <row r="876" spans="1:8" ht="16.5">
      <c r="A876" s="60" t="s">
        <v>1121</v>
      </c>
      <c r="B876" s="60" t="s">
        <v>4493</v>
      </c>
      <c r="C876" s="61">
        <v>186</v>
      </c>
      <c r="D876" s="61" t="s">
        <v>4483</v>
      </c>
      <c r="E876" s="62">
        <v>0.4167</v>
      </c>
      <c r="F876" s="60" t="s">
        <v>4491</v>
      </c>
      <c r="H876" s="142"/>
    </row>
    <row r="877" spans="1:8" ht="16.5">
      <c r="A877" s="60" t="s">
        <v>1121</v>
      </c>
      <c r="B877" s="60" t="s">
        <v>4493</v>
      </c>
      <c r="C877" s="61">
        <v>187</v>
      </c>
      <c r="D877" s="61" t="s">
        <v>4484</v>
      </c>
      <c r="E877" s="62">
        <v>0.1244</v>
      </c>
      <c r="F877" s="60" t="s">
        <v>4491</v>
      </c>
      <c r="H877" s="142"/>
    </row>
    <row r="878" spans="1:8" ht="16.5">
      <c r="A878" s="60" t="s">
        <v>1264</v>
      </c>
      <c r="B878" s="60" t="s">
        <v>1263</v>
      </c>
      <c r="C878" s="60">
        <v>188</v>
      </c>
      <c r="D878" s="71"/>
      <c r="E878" s="62">
        <v>0.4665</v>
      </c>
      <c r="F878" s="60" t="s">
        <v>1262</v>
      </c>
      <c r="H878" s="142"/>
    </row>
    <row r="879" spans="1:8" ht="15.75" customHeight="1">
      <c r="A879" s="60" t="s">
        <v>1264</v>
      </c>
      <c r="B879" s="60" t="s">
        <v>1263</v>
      </c>
      <c r="C879" s="60">
        <v>196</v>
      </c>
      <c r="D879" s="71"/>
      <c r="E879" s="62">
        <v>0.2675</v>
      </c>
      <c r="F879" s="60" t="s">
        <v>1262</v>
      </c>
      <c r="G879" s="174" t="s">
        <v>3167</v>
      </c>
      <c r="H879" s="142"/>
    </row>
    <row r="880" spans="1:8" ht="16.5">
      <c r="A880" s="60" t="s">
        <v>1121</v>
      </c>
      <c r="B880" s="60" t="s">
        <v>4493</v>
      </c>
      <c r="C880" s="61">
        <v>197</v>
      </c>
      <c r="D880" s="61" t="s">
        <v>4485</v>
      </c>
      <c r="E880" s="62">
        <v>0.2114</v>
      </c>
      <c r="F880" s="60" t="s">
        <v>4491</v>
      </c>
      <c r="H880" s="142"/>
    </row>
    <row r="881" spans="1:8" ht="16.5">
      <c r="A881" s="60" t="s">
        <v>1121</v>
      </c>
      <c r="B881" s="60" t="s">
        <v>4493</v>
      </c>
      <c r="C881" s="61">
        <v>198</v>
      </c>
      <c r="D881" s="61" t="s">
        <v>4486</v>
      </c>
      <c r="E881" s="62">
        <v>0.168</v>
      </c>
      <c r="F881" s="60" t="s">
        <v>4491</v>
      </c>
      <c r="H881" s="142"/>
    </row>
    <row r="882" spans="1:8" ht="16.5">
      <c r="A882" s="60" t="s">
        <v>1121</v>
      </c>
      <c r="B882" s="60" t="s">
        <v>4493</v>
      </c>
      <c r="C882" s="61">
        <v>199</v>
      </c>
      <c r="D882" s="61" t="s">
        <v>4487</v>
      </c>
      <c r="E882" s="62">
        <v>0.1275</v>
      </c>
      <c r="F882" s="60" t="s">
        <v>4491</v>
      </c>
      <c r="H882" s="142"/>
    </row>
    <row r="883" spans="1:16" ht="16.5">
      <c r="A883" s="60" t="s">
        <v>1121</v>
      </c>
      <c r="B883" s="60" t="s">
        <v>4493</v>
      </c>
      <c r="C883" s="61">
        <v>208</v>
      </c>
      <c r="D883" s="61" t="s">
        <v>198</v>
      </c>
      <c r="E883" s="62">
        <v>0.2612</v>
      </c>
      <c r="F883" s="60" t="s">
        <v>4491</v>
      </c>
      <c r="G883" s="175"/>
      <c r="H883" s="144"/>
      <c r="I883" s="77"/>
      <c r="J883" s="77"/>
      <c r="K883" s="77"/>
      <c r="M883" s="77"/>
      <c r="N883" s="77"/>
      <c r="O883" s="77"/>
      <c r="P883" s="77"/>
    </row>
    <row r="884" spans="1:8" ht="16.5">
      <c r="A884" s="60" t="s">
        <v>1121</v>
      </c>
      <c r="B884" s="60" t="s">
        <v>4493</v>
      </c>
      <c r="C884" s="61">
        <v>209</v>
      </c>
      <c r="D884" s="61" t="s">
        <v>199</v>
      </c>
      <c r="E884" s="62">
        <v>0.3608</v>
      </c>
      <c r="F884" s="60" t="s">
        <v>4491</v>
      </c>
      <c r="H884" s="142"/>
    </row>
    <row r="885" spans="1:8" ht="16.5">
      <c r="A885" s="60" t="s">
        <v>1121</v>
      </c>
      <c r="B885" s="60" t="s">
        <v>4493</v>
      </c>
      <c r="C885" s="61">
        <v>210</v>
      </c>
      <c r="D885" s="61" t="s">
        <v>2567</v>
      </c>
      <c r="E885" s="62">
        <v>0.4167</v>
      </c>
      <c r="F885" s="60" t="s">
        <v>4491</v>
      </c>
      <c r="H885" s="142"/>
    </row>
    <row r="886" spans="1:256" ht="16.5">
      <c r="A886" s="66" t="s">
        <v>1121</v>
      </c>
      <c r="B886" s="66" t="s">
        <v>1263</v>
      </c>
      <c r="C886" s="66">
        <v>211</v>
      </c>
      <c r="D886" s="66" t="s">
        <v>3166</v>
      </c>
      <c r="E886" s="152">
        <v>0.5474</v>
      </c>
      <c r="F886" s="66" t="s">
        <v>4491</v>
      </c>
      <c r="G886" s="151"/>
      <c r="H886" s="150" t="s">
        <v>3333</v>
      </c>
      <c r="I886" s="162"/>
      <c r="J886" s="162"/>
      <c r="K886" s="162"/>
      <c r="L886" s="162"/>
      <c r="M886" s="162"/>
      <c r="N886" s="165"/>
      <c r="O886" s="145"/>
      <c r="P886" s="145"/>
      <c r="Q886" s="162"/>
      <c r="R886" s="162"/>
      <c r="S886" s="162"/>
      <c r="T886" s="162"/>
      <c r="U886" s="162"/>
      <c r="V886" s="165"/>
      <c r="W886" s="145"/>
      <c r="X886" s="145"/>
      <c r="Y886" s="162"/>
      <c r="Z886" s="162"/>
      <c r="AA886" s="162"/>
      <c r="AB886" s="162"/>
      <c r="AC886" s="162"/>
      <c r="AD886" s="165"/>
      <c r="AE886" s="145"/>
      <c r="AF886" s="145"/>
      <c r="AG886" s="162"/>
      <c r="AH886" s="162"/>
      <c r="AI886" s="162"/>
      <c r="AJ886" s="162"/>
      <c r="AK886" s="162"/>
      <c r="AL886" s="165"/>
      <c r="AM886" s="145"/>
      <c r="AN886" s="145"/>
      <c r="AO886" s="162"/>
      <c r="AP886" s="162"/>
      <c r="AQ886" s="162"/>
      <c r="AR886" s="162"/>
      <c r="AS886" s="162"/>
      <c r="AT886" s="165"/>
      <c r="AU886" s="145"/>
      <c r="AV886" s="145"/>
      <c r="AW886" s="162"/>
      <c r="AX886" s="162"/>
      <c r="AY886" s="162"/>
      <c r="AZ886" s="162"/>
      <c r="BA886" s="162"/>
      <c r="BB886" s="165"/>
      <c r="BC886" s="145"/>
      <c r="BD886" s="145"/>
      <c r="BE886" s="162"/>
      <c r="BF886" s="162"/>
      <c r="BG886" s="162"/>
      <c r="BH886" s="162"/>
      <c r="BI886" s="162"/>
      <c r="BJ886" s="165"/>
      <c r="BK886" s="145"/>
      <c r="BL886" s="145"/>
      <c r="BM886" s="162"/>
      <c r="BN886" s="162"/>
      <c r="BO886" s="162"/>
      <c r="BP886" s="162"/>
      <c r="BQ886" s="162"/>
      <c r="BR886" s="165"/>
      <c r="BS886" s="145"/>
      <c r="BT886" s="145"/>
      <c r="BU886" s="162"/>
      <c r="BV886" s="162"/>
      <c r="BW886" s="162"/>
      <c r="BX886" s="162"/>
      <c r="BY886" s="162"/>
      <c r="BZ886" s="165"/>
      <c r="CA886" s="145"/>
      <c r="CB886" s="145"/>
      <c r="CC886" s="162"/>
      <c r="CD886" s="162"/>
      <c r="CE886" s="162"/>
      <c r="CF886" s="162"/>
      <c r="CG886" s="162"/>
      <c r="CH886" s="165"/>
      <c r="CI886" s="145"/>
      <c r="CJ886" s="145"/>
      <c r="CK886" s="162"/>
      <c r="CL886" s="162"/>
      <c r="CM886" s="162"/>
      <c r="CN886" s="162"/>
      <c r="CO886" s="162"/>
      <c r="CP886" s="165"/>
      <c r="CQ886" s="145"/>
      <c r="CR886" s="145"/>
      <c r="CS886" s="162"/>
      <c r="CT886" s="162"/>
      <c r="CU886" s="162"/>
      <c r="CV886" s="162"/>
      <c r="CW886" s="162"/>
      <c r="CX886" s="165"/>
      <c r="CY886" s="145"/>
      <c r="CZ886" s="145"/>
      <c r="DA886" s="162"/>
      <c r="DB886" s="162"/>
      <c r="DC886" s="162"/>
      <c r="DD886" s="162"/>
      <c r="DE886" s="162"/>
      <c r="DF886" s="165"/>
      <c r="DG886" s="145"/>
      <c r="DH886" s="145"/>
      <c r="DI886" s="162"/>
      <c r="DJ886" s="162"/>
      <c r="DK886" s="162"/>
      <c r="DL886" s="162"/>
      <c r="DM886" s="162"/>
      <c r="DN886" s="165"/>
      <c r="DO886" s="145"/>
      <c r="DP886" s="145"/>
      <c r="DQ886" s="162"/>
      <c r="DR886" s="162"/>
      <c r="DS886" s="162"/>
      <c r="DT886" s="162"/>
      <c r="DU886" s="162"/>
      <c r="DV886" s="165"/>
      <c r="DW886" s="145"/>
      <c r="DX886" s="145"/>
      <c r="DY886" s="162"/>
      <c r="DZ886" s="162"/>
      <c r="EA886" s="162"/>
      <c r="EB886" s="162"/>
      <c r="EC886" s="162"/>
      <c r="ED886" s="165"/>
      <c r="EE886" s="145"/>
      <c r="EF886" s="145"/>
      <c r="EG886" s="162"/>
      <c r="EH886" s="162"/>
      <c r="EI886" s="162"/>
      <c r="EJ886" s="162"/>
      <c r="EK886" s="162"/>
      <c r="EL886" s="165"/>
      <c r="EM886" s="145"/>
      <c r="EN886" s="145"/>
      <c r="EO886" s="162"/>
      <c r="EP886" s="162"/>
      <c r="EQ886" s="162"/>
      <c r="ER886" s="162"/>
      <c r="ES886" s="162"/>
      <c r="ET886" s="165"/>
      <c r="EU886" s="145"/>
      <c r="EV886" s="145"/>
      <c r="EW886" s="162"/>
      <c r="EX886" s="162"/>
      <c r="EY886" s="162"/>
      <c r="EZ886" s="162"/>
      <c r="FA886" s="162"/>
      <c r="FB886" s="165"/>
      <c r="FC886" s="145"/>
      <c r="FD886" s="145"/>
      <c r="FE886" s="162"/>
      <c r="FF886" s="162"/>
      <c r="FG886" s="162"/>
      <c r="FH886" s="162"/>
      <c r="FI886" s="162"/>
      <c r="FJ886" s="165"/>
      <c r="FK886" s="145"/>
      <c r="FL886" s="145"/>
      <c r="FM886" s="162"/>
      <c r="FN886" s="162"/>
      <c r="FO886" s="162"/>
      <c r="FP886" s="162"/>
      <c r="FQ886" s="162"/>
      <c r="FR886" s="165"/>
      <c r="FS886" s="145"/>
      <c r="FT886" s="145"/>
      <c r="FU886" s="162"/>
      <c r="FV886" s="162"/>
      <c r="FW886" s="162"/>
      <c r="FX886" s="162"/>
      <c r="FY886" s="162"/>
      <c r="FZ886" s="165"/>
      <c r="GA886" s="145"/>
      <c r="GB886" s="145"/>
      <c r="GC886" s="162"/>
      <c r="GD886" s="162"/>
      <c r="GE886" s="162"/>
      <c r="GF886" s="162"/>
      <c r="GG886" s="162"/>
      <c r="GH886" s="165"/>
      <c r="GI886" s="145"/>
      <c r="GJ886" s="145"/>
      <c r="GK886" s="162"/>
      <c r="GL886" s="162"/>
      <c r="GM886" s="162"/>
      <c r="GN886" s="162"/>
      <c r="GO886" s="162"/>
      <c r="GP886" s="165"/>
      <c r="GQ886" s="145"/>
      <c r="GR886" s="145"/>
      <c r="GS886" s="162"/>
      <c r="GT886" s="162"/>
      <c r="GU886" s="162"/>
      <c r="GV886" s="162"/>
      <c r="GW886" s="162"/>
      <c r="GX886" s="165"/>
      <c r="GY886" s="145"/>
      <c r="GZ886" s="145"/>
      <c r="HA886" s="162"/>
      <c r="HB886" s="162"/>
      <c r="HC886" s="162"/>
      <c r="HD886" s="162"/>
      <c r="HE886" s="162"/>
      <c r="HF886" s="165"/>
      <c r="HG886" s="145"/>
      <c r="HH886" s="145"/>
      <c r="HI886" s="162"/>
      <c r="HJ886" s="162"/>
      <c r="HK886" s="162"/>
      <c r="HL886" s="162"/>
      <c r="HM886" s="162"/>
      <c r="HN886" s="165"/>
      <c r="HO886" s="145"/>
      <c r="HP886" s="145"/>
      <c r="HQ886" s="162"/>
      <c r="HR886" s="162"/>
      <c r="HS886" s="162"/>
      <c r="HT886" s="162"/>
      <c r="HU886" s="162"/>
      <c r="HV886" s="165"/>
      <c r="HW886" s="145"/>
      <c r="HX886" s="145"/>
      <c r="HY886" s="162"/>
      <c r="HZ886" s="162"/>
      <c r="IA886" s="162"/>
      <c r="IB886" s="162"/>
      <c r="IC886" s="162"/>
      <c r="ID886" s="165"/>
      <c r="IE886" s="145"/>
      <c r="IF886" s="145"/>
      <c r="IG886" s="162"/>
      <c r="IH886" s="162"/>
      <c r="II886" s="162"/>
      <c r="IJ886" s="162"/>
      <c r="IK886" s="162"/>
      <c r="IL886" s="165"/>
      <c r="IM886" s="145"/>
      <c r="IN886" s="145"/>
      <c r="IO886" s="162"/>
      <c r="IP886" s="162"/>
      <c r="IQ886" s="162"/>
      <c r="IR886" s="162"/>
      <c r="IS886" s="162"/>
      <c r="IT886" s="165"/>
      <c r="IU886" s="145"/>
      <c r="IV886" s="56"/>
    </row>
    <row r="887" spans="1:256" ht="16.5">
      <c r="A887" s="66" t="s">
        <v>1121</v>
      </c>
      <c r="B887" s="66" t="s">
        <v>4493</v>
      </c>
      <c r="C887" s="72">
        <v>213</v>
      </c>
      <c r="D887" s="72" t="s">
        <v>2568</v>
      </c>
      <c r="E887" s="152">
        <v>0.311</v>
      </c>
      <c r="F887" s="66" t="s">
        <v>4491</v>
      </c>
      <c r="G887" s="151"/>
      <c r="H887" s="150" t="s">
        <v>3333</v>
      </c>
      <c r="I887" s="162"/>
      <c r="J887" s="162"/>
      <c r="K887" s="163"/>
      <c r="L887" s="163"/>
      <c r="M887" s="164"/>
      <c r="N887" s="165"/>
      <c r="O887" s="145"/>
      <c r="P887" s="145"/>
      <c r="Q887" s="162"/>
      <c r="R887" s="162"/>
      <c r="S887" s="163"/>
      <c r="T887" s="163"/>
      <c r="U887" s="164"/>
      <c r="V887" s="165"/>
      <c r="W887" s="145"/>
      <c r="X887" s="145"/>
      <c r="Y887" s="162"/>
      <c r="Z887" s="162"/>
      <c r="AA887" s="163"/>
      <c r="AB887" s="163"/>
      <c r="AC887" s="164"/>
      <c r="AD887" s="165"/>
      <c r="AE887" s="145"/>
      <c r="AF887" s="145"/>
      <c r="AG887" s="162"/>
      <c r="AH887" s="162"/>
      <c r="AI887" s="163"/>
      <c r="AJ887" s="163"/>
      <c r="AK887" s="164"/>
      <c r="AL887" s="165"/>
      <c r="AM887" s="145"/>
      <c r="AN887" s="145"/>
      <c r="AO887" s="162"/>
      <c r="AP887" s="162"/>
      <c r="AQ887" s="163"/>
      <c r="AR887" s="163"/>
      <c r="AS887" s="164"/>
      <c r="AT887" s="165"/>
      <c r="AU887" s="145"/>
      <c r="AV887" s="145"/>
      <c r="AW887" s="162"/>
      <c r="AX887" s="162"/>
      <c r="AY887" s="163"/>
      <c r="AZ887" s="163"/>
      <c r="BA887" s="164"/>
      <c r="BB887" s="165"/>
      <c r="BC887" s="145"/>
      <c r="BD887" s="145"/>
      <c r="BE887" s="162"/>
      <c r="BF887" s="162"/>
      <c r="BG887" s="163"/>
      <c r="BH887" s="163"/>
      <c r="BI887" s="164"/>
      <c r="BJ887" s="165"/>
      <c r="BK887" s="145"/>
      <c r="BL887" s="145"/>
      <c r="BM887" s="162"/>
      <c r="BN887" s="162"/>
      <c r="BO887" s="163"/>
      <c r="BP887" s="163"/>
      <c r="BQ887" s="164"/>
      <c r="BR887" s="165"/>
      <c r="BS887" s="145"/>
      <c r="BT887" s="145"/>
      <c r="BU887" s="162"/>
      <c r="BV887" s="162"/>
      <c r="BW887" s="163"/>
      <c r="BX887" s="163"/>
      <c r="BY887" s="164"/>
      <c r="BZ887" s="165"/>
      <c r="CA887" s="145"/>
      <c r="CB887" s="145"/>
      <c r="CC887" s="162"/>
      <c r="CD887" s="162"/>
      <c r="CE887" s="163"/>
      <c r="CF887" s="163"/>
      <c r="CG887" s="164"/>
      <c r="CH887" s="165"/>
      <c r="CI887" s="145"/>
      <c r="CJ887" s="145"/>
      <c r="CK887" s="162"/>
      <c r="CL887" s="162"/>
      <c r="CM887" s="163"/>
      <c r="CN887" s="163"/>
      <c r="CO887" s="164"/>
      <c r="CP887" s="165"/>
      <c r="CQ887" s="145"/>
      <c r="CR887" s="145"/>
      <c r="CS887" s="162"/>
      <c r="CT887" s="162"/>
      <c r="CU887" s="163"/>
      <c r="CV887" s="163"/>
      <c r="CW887" s="164"/>
      <c r="CX887" s="165"/>
      <c r="CY887" s="145"/>
      <c r="CZ887" s="145"/>
      <c r="DA887" s="162"/>
      <c r="DB887" s="162"/>
      <c r="DC887" s="163"/>
      <c r="DD887" s="163"/>
      <c r="DE887" s="164"/>
      <c r="DF887" s="165"/>
      <c r="DG887" s="145"/>
      <c r="DH887" s="145"/>
      <c r="DI887" s="162"/>
      <c r="DJ887" s="162"/>
      <c r="DK887" s="163"/>
      <c r="DL887" s="163"/>
      <c r="DM887" s="164"/>
      <c r="DN887" s="165"/>
      <c r="DO887" s="145"/>
      <c r="DP887" s="145"/>
      <c r="DQ887" s="162"/>
      <c r="DR887" s="162"/>
      <c r="DS887" s="163"/>
      <c r="DT887" s="163"/>
      <c r="DU887" s="164"/>
      <c r="DV887" s="165"/>
      <c r="DW887" s="145"/>
      <c r="DX887" s="145"/>
      <c r="DY887" s="162"/>
      <c r="DZ887" s="162"/>
      <c r="EA887" s="163"/>
      <c r="EB887" s="163"/>
      <c r="EC887" s="164"/>
      <c r="ED887" s="165"/>
      <c r="EE887" s="145"/>
      <c r="EF887" s="145"/>
      <c r="EG887" s="162"/>
      <c r="EH887" s="162"/>
      <c r="EI887" s="163"/>
      <c r="EJ887" s="163"/>
      <c r="EK887" s="164"/>
      <c r="EL887" s="165"/>
      <c r="EM887" s="145"/>
      <c r="EN887" s="145"/>
      <c r="EO887" s="162"/>
      <c r="EP887" s="162"/>
      <c r="EQ887" s="163"/>
      <c r="ER887" s="163"/>
      <c r="ES887" s="164"/>
      <c r="ET887" s="165"/>
      <c r="EU887" s="145"/>
      <c r="EV887" s="145"/>
      <c r="EW887" s="162"/>
      <c r="EX887" s="162"/>
      <c r="EY887" s="163"/>
      <c r="EZ887" s="163"/>
      <c r="FA887" s="164"/>
      <c r="FB887" s="165"/>
      <c r="FC887" s="145"/>
      <c r="FD887" s="145"/>
      <c r="FE887" s="162"/>
      <c r="FF887" s="162"/>
      <c r="FG887" s="163"/>
      <c r="FH887" s="163"/>
      <c r="FI887" s="164"/>
      <c r="FJ887" s="165"/>
      <c r="FK887" s="145"/>
      <c r="FL887" s="145"/>
      <c r="FM887" s="162"/>
      <c r="FN887" s="162"/>
      <c r="FO887" s="163"/>
      <c r="FP887" s="163"/>
      <c r="FQ887" s="164"/>
      <c r="FR887" s="165"/>
      <c r="FS887" s="145"/>
      <c r="FT887" s="145"/>
      <c r="FU887" s="162"/>
      <c r="FV887" s="162"/>
      <c r="FW887" s="163"/>
      <c r="FX887" s="163"/>
      <c r="FY887" s="164"/>
      <c r="FZ887" s="165"/>
      <c r="GA887" s="145"/>
      <c r="GB887" s="145"/>
      <c r="GC887" s="162"/>
      <c r="GD887" s="162"/>
      <c r="GE887" s="163"/>
      <c r="GF887" s="163"/>
      <c r="GG887" s="164"/>
      <c r="GH887" s="165"/>
      <c r="GI887" s="145"/>
      <c r="GJ887" s="145"/>
      <c r="GK887" s="162"/>
      <c r="GL887" s="162"/>
      <c r="GM887" s="163"/>
      <c r="GN887" s="163"/>
      <c r="GO887" s="164"/>
      <c r="GP887" s="165"/>
      <c r="GQ887" s="145"/>
      <c r="GR887" s="145"/>
      <c r="GS887" s="162"/>
      <c r="GT887" s="162"/>
      <c r="GU887" s="163"/>
      <c r="GV887" s="163"/>
      <c r="GW887" s="164"/>
      <c r="GX887" s="165"/>
      <c r="GY887" s="145"/>
      <c r="GZ887" s="145"/>
      <c r="HA887" s="162"/>
      <c r="HB887" s="162"/>
      <c r="HC887" s="163"/>
      <c r="HD887" s="163"/>
      <c r="HE887" s="164"/>
      <c r="HF887" s="165"/>
      <c r="HG887" s="145"/>
      <c r="HH887" s="145"/>
      <c r="HI887" s="162"/>
      <c r="HJ887" s="162"/>
      <c r="HK887" s="163"/>
      <c r="HL887" s="163"/>
      <c r="HM887" s="164"/>
      <c r="HN887" s="165"/>
      <c r="HO887" s="145"/>
      <c r="HP887" s="145"/>
      <c r="HQ887" s="162"/>
      <c r="HR887" s="162"/>
      <c r="HS887" s="163"/>
      <c r="HT887" s="163"/>
      <c r="HU887" s="164"/>
      <c r="HV887" s="165"/>
      <c r="HW887" s="145"/>
      <c r="HX887" s="145"/>
      <c r="HY887" s="162"/>
      <c r="HZ887" s="162"/>
      <c r="IA887" s="163"/>
      <c r="IB887" s="163"/>
      <c r="IC887" s="164"/>
      <c r="ID887" s="165"/>
      <c r="IE887" s="145"/>
      <c r="IF887" s="145"/>
      <c r="IG887" s="162"/>
      <c r="IH887" s="162"/>
      <c r="II887" s="163"/>
      <c r="IJ887" s="163"/>
      <c r="IK887" s="164"/>
      <c r="IL887" s="165"/>
      <c r="IM887" s="145"/>
      <c r="IN887" s="145"/>
      <c r="IO887" s="162"/>
      <c r="IP887" s="162"/>
      <c r="IQ887" s="163"/>
      <c r="IR887" s="163"/>
      <c r="IS887" s="164"/>
      <c r="IT887" s="165"/>
      <c r="IU887" s="145"/>
      <c r="IV887" s="56"/>
    </row>
    <row r="888" spans="1:256" ht="16.5">
      <c r="A888" s="66" t="s">
        <v>1121</v>
      </c>
      <c r="B888" s="66" t="s">
        <v>4493</v>
      </c>
      <c r="C888" s="72">
        <v>214</v>
      </c>
      <c r="D888" s="72" t="s">
        <v>2569</v>
      </c>
      <c r="E888" s="152">
        <v>0.311</v>
      </c>
      <c r="F888" s="66" t="s">
        <v>4491</v>
      </c>
      <c r="G888" s="151"/>
      <c r="H888" s="150" t="s">
        <v>3333</v>
      </c>
      <c r="I888" s="162"/>
      <c r="J888" s="162"/>
      <c r="K888" s="163"/>
      <c r="L888" s="163"/>
      <c r="M888" s="164"/>
      <c r="N888" s="165"/>
      <c r="O888" s="145"/>
      <c r="P888" s="145"/>
      <c r="Q888" s="162"/>
      <c r="R888" s="162"/>
      <c r="S888" s="163"/>
      <c r="T888" s="163"/>
      <c r="U888" s="164"/>
      <c r="V888" s="165"/>
      <c r="W888" s="145"/>
      <c r="X888" s="145"/>
      <c r="Y888" s="162"/>
      <c r="Z888" s="162"/>
      <c r="AA888" s="163"/>
      <c r="AB888" s="163"/>
      <c r="AC888" s="164"/>
      <c r="AD888" s="165"/>
      <c r="AE888" s="145"/>
      <c r="AF888" s="145"/>
      <c r="AG888" s="162"/>
      <c r="AH888" s="162"/>
      <c r="AI888" s="163"/>
      <c r="AJ888" s="163"/>
      <c r="AK888" s="164"/>
      <c r="AL888" s="165"/>
      <c r="AM888" s="145"/>
      <c r="AN888" s="145"/>
      <c r="AO888" s="162"/>
      <c r="AP888" s="162"/>
      <c r="AQ888" s="163"/>
      <c r="AR888" s="163"/>
      <c r="AS888" s="164"/>
      <c r="AT888" s="165"/>
      <c r="AU888" s="145"/>
      <c r="AV888" s="145"/>
      <c r="AW888" s="162"/>
      <c r="AX888" s="162"/>
      <c r="AY888" s="163"/>
      <c r="AZ888" s="163"/>
      <c r="BA888" s="164"/>
      <c r="BB888" s="165"/>
      <c r="BC888" s="145"/>
      <c r="BD888" s="145"/>
      <c r="BE888" s="162"/>
      <c r="BF888" s="162"/>
      <c r="BG888" s="163"/>
      <c r="BH888" s="163"/>
      <c r="BI888" s="164"/>
      <c r="BJ888" s="165"/>
      <c r="BK888" s="145"/>
      <c r="BL888" s="145"/>
      <c r="BM888" s="162"/>
      <c r="BN888" s="162"/>
      <c r="BO888" s="163"/>
      <c r="BP888" s="163"/>
      <c r="BQ888" s="164"/>
      <c r="BR888" s="165"/>
      <c r="BS888" s="145"/>
      <c r="BT888" s="145"/>
      <c r="BU888" s="162"/>
      <c r="BV888" s="162"/>
      <c r="BW888" s="163"/>
      <c r="BX888" s="163"/>
      <c r="BY888" s="164"/>
      <c r="BZ888" s="165"/>
      <c r="CA888" s="145"/>
      <c r="CB888" s="145"/>
      <c r="CC888" s="162"/>
      <c r="CD888" s="162"/>
      <c r="CE888" s="163"/>
      <c r="CF888" s="163"/>
      <c r="CG888" s="164"/>
      <c r="CH888" s="165"/>
      <c r="CI888" s="145"/>
      <c r="CJ888" s="145"/>
      <c r="CK888" s="162"/>
      <c r="CL888" s="162"/>
      <c r="CM888" s="163"/>
      <c r="CN888" s="163"/>
      <c r="CO888" s="164"/>
      <c r="CP888" s="165"/>
      <c r="CQ888" s="145"/>
      <c r="CR888" s="145"/>
      <c r="CS888" s="162"/>
      <c r="CT888" s="162"/>
      <c r="CU888" s="163"/>
      <c r="CV888" s="163"/>
      <c r="CW888" s="164"/>
      <c r="CX888" s="165"/>
      <c r="CY888" s="145"/>
      <c r="CZ888" s="145"/>
      <c r="DA888" s="162"/>
      <c r="DB888" s="162"/>
      <c r="DC888" s="163"/>
      <c r="DD888" s="163"/>
      <c r="DE888" s="164"/>
      <c r="DF888" s="165"/>
      <c r="DG888" s="145"/>
      <c r="DH888" s="145"/>
      <c r="DI888" s="162"/>
      <c r="DJ888" s="162"/>
      <c r="DK888" s="163"/>
      <c r="DL888" s="163"/>
      <c r="DM888" s="164"/>
      <c r="DN888" s="165"/>
      <c r="DO888" s="145"/>
      <c r="DP888" s="145"/>
      <c r="DQ888" s="162"/>
      <c r="DR888" s="162"/>
      <c r="DS888" s="163"/>
      <c r="DT888" s="163"/>
      <c r="DU888" s="164"/>
      <c r="DV888" s="165"/>
      <c r="DW888" s="145"/>
      <c r="DX888" s="145"/>
      <c r="DY888" s="162"/>
      <c r="DZ888" s="162"/>
      <c r="EA888" s="163"/>
      <c r="EB888" s="163"/>
      <c r="EC888" s="164"/>
      <c r="ED888" s="165"/>
      <c r="EE888" s="145"/>
      <c r="EF888" s="145"/>
      <c r="EG888" s="162"/>
      <c r="EH888" s="162"/>
      <c r="EI888" s="163"/>
      <c r="EJ888" s="163"/>
      <c r="EK888" s="164"/>
      <c r="EL888" s="165"/>
      <c r="EM888" s="145"/>
      <c r="EN888" s="145"/>
      <c r="EO888" s="162"/>
      <c r="EP888" s="162"/>
      <c r="EQ888" s="163"/>
      <c r="ER888" s="163"/>
      <c r="ES888" s="164"/>
      <c r="ET888" s="165"/>
      <c r="EU888" s="145"/>
      <c r="EV888" s="145"/>
      <c r="EW888" s="162"/>
      <c r="EX888" s="162"/>
      <c r="EY888" s="163"/>
      <c r="EZ888" s="163"/>
      <c r="FA888" s="164"/>
      <c r="FB888" s="165"/>
      <c r="FC888" s="145"/>
      <c r="FD888" s="145"/>
      <c r="FE888" s="162"/>
      <c r="FF888" s="162"/>
      <c r="FG888" s="163"/>
      <c r="FH888" s="163"/>
      <c r="FI888" s="164"/>
      <c r="FJ888" s="165"/>
      <c r="FK888" s="145"/>
      <c r="FL888" s="145"/>
      <c r="FM888" s="162"/>
      <c r="FN888" s="162"/>
      <c r="FO888" s="163"/>
      <c r="FP888" s="163"/>
      <c r="FQ888" s="164"/>
      <c r="FR888" s="165"/>
      <c r="FS888" s="145"/>
      <c r="FT888" s="145"/>
      <c r="FU888" s="162"/>
      <c r="FV888" s="162"/>
      <c r="FW888" s="163"/>
      <c r="FX888" s="163"/>
      <c r="FY888" s="164"/>
      <c r="FZ888" s="165"/>
      <c r="GA888" s="145"/>
      <c r="GB888" s="145"/>
      <c r="GC888" s="162"/>
      <c r="GD888" s="162"/>
      <c r="GE888" s="163"/>
      <c r="GF888" s="163"/>
      <c r="GG888" s="164"/>
      <c r="GH888" s="165"/>
      <c r="GI888" s="145"/>
      <c r="GJ888" s="145"/>
      <c r="GK888" s="162"/>
      <c r="GL888" s="162"/>
      <c r="GM888" s="163"/>
      <c r="GN888" s="163"/>
      <c r="GO888" s="164"/>
      <c r="GP888" s="165"/>
      <c r="GQ888" s="145"/>
      <c r="GR888" s="145"/>
      <c r="GS888" s="162"/>
      <c r="GT888" s="162"/>
      <c r="GU888" s="163"/>
      <c r="GV888" s="163"/>
      <c r="GW888" s="164"/>
      <c r="GX888" s="165"/>
      <c r="GY888" s="145"/>
      <c r="GZ888" s="145"/>
      <c r="HA888" s="162"/>
      <c r="HB888" s="162"/>
      <c r="HC888" s="163"/>
      <c r="HD888" s="163"/>
      <c r="HE888" s="164"/>
      <c r="HF888" s="165"/>
      <c r="HG888" s="145"/>
      <c r="HH888" s="145"/>
      <c r="HI888" s="162"/>
      <c r="HJ888" s="162"/>
      <c r="HK888" s="163"/>
      <c r="HL888" s="163"/>
      <c r="HM888" s="164"/>
      <c r="HN888" s="165"/>
      <c r="HO888" s="145"/>
      <c r="HP888" s="145"/>
      <c r="HQ888" s="162"/>
      <c r="HR888" s="162"/>
      <c r="HS888" s="163"/>
      <c r="HT888" s="163"/>
      <c r="HU888" s="164"/>
      <c r="HV888" s="165"/>
      <c r="HW888" s="145"/>
      <c r="HX888" s="145"/>
      <c r="HY888" s="162"/>
      <c r="HZ888" s="162"/>
      <c r="IA888" s="163"/>
      <c r="IB888" s="163"/>
      <c r="IC888" s="164"/>
      <c r="ID888" s="165"/>
      <c r="IE888" s="145"/>
      <c r="IF888" s="145"/>
      <c r="IG888" s="162"/>
      <c r="IH888" s="162"/>
      <c r="II888" s="163"/>
      <c r="IJ888" s="163"/>
      <c r="IK888" s="164"/>
      <c r="IL888" s="165"/>
      <c r="IM888" s="145"/>
      <c r="IN888" s="145"/>
      <c r="IO888" s="162"/>
      <c r="IP888" s="162"/>
      <c r="IQ888" s="163"/>
      <c r="IR888" s="163"/>
      <c r="IS888" s="164"/>
      <c r="IT888" s="165"/>
      <c r="IU888" s="145"/>
      <c r="IV888" s="56"/>
    </row>
    <row r="889" spans="1:256" ht="16.5">
      <c r="A889" s="66" t="s">
        <v>1121</v>
      </c>
      <c r="B889" s="66" t="s">
        <v>4493</v>
      </c>
      <c r="C889" s="72" t="s">
        <v>2570</v>
      </c>
      <c r="D889" s="72" t="s">
        <v>2571</v>
      </c>
      <c r="E889" s="152">
        <v>0.1467</v>
      </c>
      <c r="F889" s="66" t="s">
        <v>4491</v>
      </c>
      <c r="G889" s="151"/>
      <c r="H889" s="150" t="s">
        <v>3333</v>
      </c>
      <c r="I889" s="162"/>
      <c r="J889" s="162"/>
      <c r="K889" s="163"/>
      <c r="L889" s="163"/>
      <c r="M889" s="164"/>
      <c r="N889" s="165"/>
      <c r="O889" s="145"/>
      <c r="P889" s="145"/>
      <c r="Q889" s="162"/>
      <c r="R889" s="162"/>
      <c r="S889" s="163"/>
      <c r="T889" s="163"/>
      <c r="U889" s="164"/>
      <c r="V889" s="165"/>
      <c r="W889" s="145"/>
      <c r="X889" s="145"/>
      <c r="Y889" s="162"/>
      <c r="Z889" s="162"/>
      <c r="AA889" s="163"/>
      <c r="AB889" s="163"/>
      <c r="AC889" s="164"/>
      <c r="AD889" s="165"/>
      <c r="AE889" s="145"/>
      <c r="AF889" s="145"/>
      <c r="AG889" s="162"/>
      <c r="AH889" s="162"/>
      <c r="AI889" s="163"/>
      <c r="AJ889" s="163"/>
      <c r="AK889" s="164"/>
      <c r="AL889" s="165"/>
      <c r="AM889" s="145"/>
      <c r="AN889" s="145"/>
      <c r="AO889" s="162"/>
      <c r="AP889" s="162"/>
      <c r="AQ889" s="163"/>
      <c r="AR889" s="163"/>
      <c r="AS889" s="164"/>
      <c r="AT889" s="165"/>
      <c r="AU889" s="145"/>
      <c r="AV889" s="145"/>
      <c r="AW889" s="162"/>
      <c r="AX889" s="162"/>
      <c r="AY889" s="163"/>
      <c r="AZ889" s="163"/>
      <c r="BA889" s="164"/>
      <c r="BB889" s="165"/>
      <c r="BC889" s="145"/>
      <c r="BD889" s="145"/>
      <c r="BE889" s="162"/>
      <c r="BF889" s="162"/>
      <c r="BG889" s="163"/>
      <c r="BH889" s="163"/>
      <c r="BI889" s="164"/>
      <c r="BJ889" s="165"/>
      <c r="BK889" s="145"/>
      <c r="BL889" s="145"/>
      <c r="BM889" s="162"/>
      <c r="BN889" s="162"/>
      <c r="BO889" s="163"/>
      <c r="BP889" s="163"/>
      <c r="BQ889" s="164"/>
      <c r="BR889" s="165"/>
      <c r="BS889" s="145"/>
      <c r="BT889" s="145"/>
      <c r="BU889" s="162"/>
      <c r="BV889" s="162"/>
      <c r="BW889" s="163"/>
      <c r="BX889" s="163"/>
      <c r="BY889" s="164"/>
      <c r="BZ889" s="165"/>
      <c r="CA889" s="145"/>
      <c r="CB889" s="145"/>
      <c r="CC889" s="162"/>
      <c r="CD889" s="162"/>
      <c r="CE889" s="163"/>
      <c r="CF889" s="163"/>
      <c r="CG889" s="164"/>
      <c r="CH889" s="165"/>
      <c r="CI889" s="145"/>
      <c r="CJ889" s="145"/>
      <c r="CK889" s="162"/>
      <c r="CL889" s="162"/>
      <c r="CM889" s="163"/>
      <c r="CN889" s="163"/>
      <c r="CO889" s="164"/>
      <c r="CP889" s="165"/>
      <c r="CQ889" s="145"/>
      <c r="CR889" s="145"/>
      <c r="CS889" s="162"/>
      <c r="CT889" s="162"/>
      <c r="CU889" s="163"/>
      <c r="CV889" s="163"/>
      <c r="CW889" s="164"/>
      <c r="CX889" s="165"/>
      <c r="CY889" s="145"/>
      <c r="CZ889" s="145"/>
      <c r="DA889" s="162"/>
      <c r="DB889" s="162"/>
      <c r="DC889" s="163"/>
      <c r="DD889" s="163"/>
      <c r="DE889" s="164"/>
      <c r="DF889" s="165"/>
      <c r="DG889" s="145"/>
      <c r="DH889" s="145"/>
      <c r="DI889" s="162"/>
      <c r="DJ889" s="162"/>
      <c r="DK889" s="163"/>
      <c r="DL889" s="163"/>
      <c r="DM889" s="164"/>
      <c r="DN889" s="165"/>
      <c r="DO889" s="145"/>
      <c r="DP889" s="145"/>
      <c r="DQ889" s="162"/>
      <c r="DR889" s="162"/>
      <c r="DS889" s="163"/>
      <c r="DT889" s="163"/>
      <c r="DU889" s="164"/>
      <c r="DV889" s="165"/>
      <c r="DW889" s="145"/>
      <c r="DX889" s="145"/>
      <c r="DY889" s="162"/>
      <c r="DZ889" s="162"/>
      <c r="EA889" s="163"/>
      <c r="EB889" s="163"/>
      <c r="EC889" s="164"/>
      <c r="ED889" s="165"/>
      <c r="EE889" s="145"/>
      <c r="EF889" s="145"/>
      <c r="EG889" s="162"/>
      <c r="EH889" s="162"/>
      <c r="EI889" s="163"/>
      <c r="EJ889" s="163"/>
      <c r="EK889" s="164"/>
      <c r="EL889" s="165"/>
      <c r="EM889" s="145"/>
      <c r="EN889" s="145"/>
      <c r="EO889" s="162"/>
      <c r="EP889" s="162"/>
      <c r="EQ889" s="163"/>
      <c r="ER889" s="163"/>
      <c r="ES889" s="164"/>
      <c r="ET889" s="165"/>
      <c r="EU889" s="145"/>
      <c r="EV889" s="145"/>
      <c r="EW889" s="162"/>
      <c r="EX889" s="162"/>
      <c r="EY889" s="163"/>
      <c r="EZ889" s="163"/>
      <c r="FA889" s="164"/>
      <c r="FB889" s="165"/>
      <c r="FC889" s="145"/>
      <c r="FD889" s="145"/>
      <c r="FE889" s="162"/>
      <c r="FF889" s="162"/>
      <c r="FG889" s="163"/>
      <c r="FH889" s="163"/>
      <c r="FI889" s="164"/>
      <c r="FJ889" s="165"/>
      <c r="FK889" s="145"/>
      <c r="FL889" s="145"/>
      <c r="FM889" s="162"/>
      <c r="FN889" s="162"/>
      <c r="FO889" s="163"/>
      <c r="FP889" s="163"/>
      <c r="FQ889" s="164"/>
      <c r="FR889" s="165"/>
      <c r="FS889" s="145"/>
      <c r="FT889" s="145"/>
      <c r="FU889" s="162"/>
      <c r="FV889" s="162"/>
      <c r="FW889" s="163"/>
      <c r="FX889" s="163"/>
      <c r="FY889" s="164"/>
      <c r="FZ889" s="165"/>
      <c r="GA889" s="145"/>
      <c r="GB889" s="145"/>
      <c r="GC889" s="162"/>
      <c r="GD889" s="162"/>
      <c r="GE889" s="163"/>
      <c r="GF889" s="163"/>
      <c r="GG889" s="164"/>
      <c r="GH889" s="165"/>
      <c r="GI889" s="145"/>
      <c r="GJ889" s="145"/>
      <c r="GK889" s="162"/>
      <c r="GL889" s="162"/>
      <c r="GM889" s="163"/>
      <c r="GN889" s="163"/>
      <c r="GO889" s="164"/>
      <c r="GP889" s="165"/>
      <c r="GQ889" s="145"/>
      <c r="GR889" s="145"/>
      <c r="GS889" s="162"/>
      <c r="GT889" s="162"/>
      <c r="GU889" s="163"/>
      <c r="GV889" s="163"/>
      <c r="GW889" s="164"/>
      <c r="GX889" s="165"/>
      <c r="GY889" s="145"/>
      <c r="GZ889" s="145"/>
      <c r="HA889" s="162"/>
      <c r="HB889" s="162"/>
      <c r="HC889" s="163"/>
      <c r="HD889" s="163"/>
      <c r="HE889" s="164"/>
      <c r="HF889" s="165"/>
      <c r="HG889" s="145"/>
      <c r="HH889" s="145"/>
      <c r="HI889" s="162"/>
      <c r="HJ889" s="162"/>
      <c r="HK889" s="163"/>
      <c r="HL889" s="163"/>
      <c r="HM889" s="164"/>
      <c r="HN889" s="165"/>
      <c r="HO889" s="145"/>
      <c r="HP889" s="145"/>
      <c r="HQ889" s="162"/>
      <c r="HR889" s="162"/>
      <c r="HS889" s="163"/>
      <c r="HT889" s="163"/>
      <c r="HU889" s="164"/>
      <c r="HV889" s="165"/>
      <c r="HW889" s="145"/>
      <c r="HX889" s="145"/>
      <c r="HY889" s="162"/>
      <c r="HZ889" s="162"/>
      <c r="IA889" s="163"/>
      <c r="IB889" s="163"/>
      <c r="IC889" s="164"/>
      <c r="ID889" s="165"/>
      <c r="IE889" s="145"/>
      <c r="IF889" s="145"/>
      <c r="IG889" s="162"/>
      <c r="IH889" s="162"/>
      <c r="II889" s="163"/>
      <c r="IJ889" s="163"/>
      <c r="IK889" s="164"/>
      <c r="IL889" s="165"/>
      <c r="IM889" s="145"/>
      <c r="IN889" s="145"/>
      <c r="IO889" s="162"/>
      <c r="IP889" s="162"/>
      <c r="IQ889" s="163"/>
      <c r="IR889" s="163"/>
      <c r="IS889" s="164"/>
      <c r="IT889" s="165"/>
      <c r="IU889" s="145"/>
      <c r="IV889" s="56"/>
    </row>
    <row r="890" spans="1:256" ht="16.5">
      <c r="A890" s="66" t="s">
        <v>1121</v>
      </c>
      <c r="B890" s="66" t="s">
        <v>4493</v>
      </c>
      <c r="C890" s="72">
        <v>215</v>
      </c>
      <c r="D890" s="72" t="s">
        <v>2572</v>
      </c>
      <c r="E890" s="152">
        <v>0.0982</v>
      </c>
      <c r="F890" s="66" t="s">
        <v>4491</v>
      </c>
      <c r="G890" s="151"/>
      <c r="H890" s="150" t="s">
        <v>3333</v>
      </c>
      <c r="I890" s="162"/>
      <c r="J890" s="162"/>
      <c r="K890" s="163"/>
      <c r="L890" s="163"/>
      <c r="M890" s="164"/>
      <c r="N890" s="165"/>
      <c r="O890" s="145"/>
      <c r="P890" s="145"/>
      <c r="Q890" s="162"/>
      <c r="R890" s="162"/>
      <c r="S890" s="163"/>
      <c r="T890" s="163"/>
      <c r="U890" s="164"/>
      <c r="V890" s="165"/>
      <c r="W890" s="145"/>
      <c r="X890" s="145"/>
      <c r="Y890" s="162"/>
      <c r="Z890" s="162"/>
      <c r="AA890" s="163"/>
      <c r="AB890" s="163"/>
      <c r="AC890" s="164"/>
      <c r="AD890" s="165"/>
      <c r="AE890" s="145"/>
      <c r="AF890" s="145"/>
      <c r="AG890" s="162"/>
      <c r="AH890" s="162"/>
      <c r="AI890" s="163"/>
      <c r="AJ890" s="163"/>
      <c r="AK890" s="164"/>
      <c r="AL890" s="165"/>
      <c r="AM890" s="145"/>
      <c r="AN890" s="145"/>
      <c r="AO890" s="162"/>
      <c r="AP890" s="162"/>
      <c r="AQ890" s="163"/>
      <c r="AR890" s="163"/>
      <c r="AS890" s="164"/>
      <c r="AT890" s="165"/>
      <c r="AU890" s="145"/>
      <c r="AV890" s="145"/>
      <c r="AW890" s="162"/>
      <c r="AX890" s="162"/>
      <c r="AY890" s="163"/>
      <c r="AZ890" s="163"/>
      <c r="BA890" s="164"/>
      <c r="BB890" s="165"/>
      <c r="BC890" s="145"/>
      <c r="BD890" s="145"/>
      <c r="BE890" s="162"/>
      <c r="BF890" s="162"/>
      <c r="BG890" s="163"/>
      <c r="BH890" s="163"/>
      <c r="BI890" s="164"/>
      <c r="BJ890" s="165"/>
      <c r="BK890" s="145"/>
      <c r="BL890" s="145"/>
      <c r="BM890" s="162"/>
      <c r="BN890" s="162"/>
      <c r="BO890" s="163"/>
      <c r="BP890" s="163"/>
      <c r="BQ890" s="164"/>
      <c r="BR890" s="165"/>
      <c r="BS890" s="145"/>
      <c r="BT890" s="145"/>
      <c r="BU890" s="162"/>
      <c r="BV890" s="162"/>
      <c r="BW890" s="163"/>
      <c r="BX890" s="163"/>
      <c r="BY890" s="164"/>
      <c r="BZ890" s="165"/>
      <c r="CA890" s="145"/>
      <c r="CB890" s="145"/>
      <c r="CC890" s="162"/>
      <c r="CD890" s="162"/>
      <c r="CE890" s="163"/>
      <c r="CF890" s="163"/>
      <c r="CG890" s="164"/>
      <c r="CH890" s="165"/>
      <c r="CI890" s="145"/>
      <c r="CJ890" s="145"/>
      <c r="CK890" s="162"/>
      <c r="CL890" s="162"/>
      <c r="CM890" s="163"/>
      <c r="CN890" s="163"/>
      <c r="CO890" s="164"/>
      <c r="CP890" s="165"/>
      <c r="CQ890" s="145"/>
      <c r="CR890" s="145"/>
      <c r="CS890" s="162"/>
      <c r="CT890" s="162"/>
      <c r="CU890" s="163"/>
      <c r="CV890" s="163"/>
      <c r="CW890" s="164"/>
      <c r="CX890" s="165"/>
      <c r="CY890" s="145"/>
      <c r="CZ890" s="145"/>
      <c r="DA890" s="162"/>
      <c r="DB890" s="162"/>
      <c r="DC890" s="163"/>
      <c r="DD890" s="163"/>
      <c r="DE890" s="164"/>
      <c r="DF890" s="165"/>
      <c r="DG890" s="145"/>
      <c r="DH890" s="145"/>
      <c r="DI890" s="162"/>
      <c r="DJ890" s="162"/>
      <c r="DK890" s="163"/>
      <c r="DL890" s="163"/>
      <c r="DM890" s="164"/>
      <c r="DN890" s="165"/>
      <c r="DO890" s="145"/>
      <c r="DP890" s="145"/>
      <c r="DQ890" s="162"/>
      <c r="DR890" s="162"/>
      <c r="DS890" s="163"/>
      <c r="DT890" s="163"/>
      <c r="DU890" s="164"/>
      <c r="DV890" s="165"/>
      <c r="DW890" s="145"/>
      <c r="DX890" s="145"/>
      <c r="DY890" s="162"/>
      <c r="DZ890" s="162"/>
      <c r="EA890" s="163"/>
      <c r="EB890" s="163"/>
      <c r="EC890" s="164"/>
      <c r="ED890" s="165"/>
      <c r="EE890" s="145"/>
      <c r="EF890" s="145"/>
      <c r="EG890" s="162"/>
      <c r="EH890" s="162"/>
      <c r="EI890" s="163"/>
      <c r="EJ890" s="163"/>
      <c r="EK890" s="164"/>
      <c r="EL890" s="165"/>
      <c r="EM890" s="145"/>
      <c r="EN890" s="145"/>
      <c r="EO890" s="162"/>
      <c r="EP890" s="162"/>
      <c r="EQ890" s="163"/>
      <c r="ER890" s="163"/>
      <c r="ES890" s="164"/>
      <c r="ET890" s="165"/>
      <c r="EU890" s="145"/>
      <c r="EV890" s="145"/>
      <c r="EW890" s="162"/>
      <c r="EX890" s="162"/>
      <c r="EY890" s="163"/>
      <c r="EZ890" s="163"/>
      <c r="FA890" s="164"/>
      <c r="FB890" s="165"/>
      <c r="FC890" s="145"/>
      <c r="FD890" s="145"/>
      <c r="FE890" s="162"/>
      <c r="FF890" s="162"/>
      <c r="FG890" s="163"/>
      <c r="FH890" s="163"/>
      <c r="FI890" s="164"/>
      <c r="FJ890" s="165"/>
      <c r="FK890" s="145"/>
      <c r="FL890" s="145"/>
      <c r="FM890" s="162"/>
      <c r="FN890" s="162"/>
      <c r="FO890" s="163"/>
      <c r="FP890" s="163"/>
      <c r="FQ890" s="164"/>
      <c r="FR890" s="165"/>
      <c r="FS890" s="145"/>
      <c r="FT890" s="145"/>
      <c r="FU890" s="162"/>
      <c r="FV890" s="162"/>
      <c r="FW890" s="163"/>
      <c r="FX890" s="163"/>
      <c r="FY890" s="164"/>
      <c r="FZ890" s="165"/>
      <c r="GA890" s="145"/>
      <c r="GB890" s="145"/>
      <c r="GC890" s="162"/>
      <c r="GD890" s="162"/>
      <c r="GE890" s="163"/>
      <c r="GF890" s="163"/>
      <c r="GG890" s="164"/>
      <c r="GH890" s="165"/>
      <c r="GI890" s="145"/>
      <c r="GJ890" s="145"/>
      <c r="GK890" s="162"/>
      <c r="GL890" s="162"/>
      <c r="GM890" s="163"/>
      <c r="GN890" s="163"/>
      <c r="GO890" s="164"/>
      <c r="GP890" s="165"/>
      <c r="GQ890" s="145"/>
      <c r="GR890" s="145"/>
      <c r="GS890" s="162"/>
      <c r="GT890" s="162"/>
      <c r="GU890" s="163"/>
      <c r="GV890" s="163"/>
      <c r="GW890" s="164"/>
      <c r="GX890" s="165"/>
      <c r="GY890" s="145"/>
      <c r="GZ890" s="145"/>
      <c r="HA890" s="162"/>
      <c r="HB890" s="162"/>
      <c r="HC890" s="163"/>
      <c r="HD890" s="163"/>
      <c r="HE890" s="164"/>
      <c r="HF890" s="165"/>
      <c r="HG890" s="145"/>
      <c r="HH890" s="145"/>
      <c r="HI890" s="162"/>
      <c r="HJ890" s="162"/>
      <c r="HK890" s="163"/>
      <c r="HL890" s="163"/>
      <c r="HM890" s="164"/>
      <c r="HN890" s="165"/>
      <c r="HO890" s="145"/>
      <c r="HP890" s="145"/>
      <c r="HQ890" s="162"/>
      <c r="HR890" s="162"/>
      <c r="HS890" s="163"/>
      <c r="HT890" s="163"/>
      <c r="HU890" s="164"/>
      <c r="HV890" s="165"/>
      <c r="HW890" s="145"/>
      <c r="HX890" s="145"/>
      <c r="HY890" s="162"/>
      <c r="HZ890" s="162"/>
      <c r="IA890" s="163"/>
      <c r="IB890" s="163"/>
      <c r="IC890" s="164"/>
      <c r="ID890" s="165"/>
      <c r="IE890" s="145"/>
      <c r="IF890" s="145"/>
      <c r="IG890" s="162"/>
      <c r="IH890" s="162"/>
      <c r="II890" s="163"/>
      <c r="IJ890" s="163"/>
      <c r="IK890" s="164"/>
      <c r="IL890" s="165"/>
      <c r="IM890" s="145"/>
      <c r="IN890" s="145"/>
      <c r="IO890" s="162"/>
      <c r="IP890" s="162"/>
      <c r="IQ890" s="163"/>
      <c r="IR890" s="163"/>
      <c r="IS890" s="164"/>
      <c r="IT890" s="165"/>
      <c r="IU890" s="145"/>
      <c r="IV890" s="56"/>
    </row>
    <row r="891" spans="1:256" ht="16.5">
      <c r="A891" s="66" t="s">
        <v>1121</v>
      </c>
      <c r="B891" s="66" t="s">
        <v>4493</v>
      </c>
      <c r="C891" s="72" t="s">
        <v>2967</v>
      </c>
      <c r="D891" s="72" t="s">
        <v>2573</v>
      </c>
      <c r="E891" s="152">
        <v>0.1415</v>
      </c>
      <c r="F891" s="66" t="s">
        <v>4491</v>
      </c>
      <c r="G891" s="151"/>
      <c r="H891" s="150" t="s">
        <v>3333</v>
      </c>
      <c r="I891" s="162"/>
      <c r="J891" s="162"/>
      <c r="K891" s="163"/>
      <c r="L891" s="163"/>
      <c r="M891" s="164"/>
      <c r="N891" s="165"/>
      <c r="O891" s="145"/>
      <c r="P891" s="145"/>
      <c r="Q891" s="162"/>
      <c r="R891" s="162"/>
      <c r="S891" s="163"/>
      <c r="T891" s="163"/>
      <c r="U891" s="164"/>
      <c r="V891" s="165"/>
      <c r="W891" s="145"/>
      <c r="X891" s="145"/>
      <c r="Y891" s="162"/>
      <c r="Z891" s="162"/>
      <c r="AA891" s="163"/>
      <c r="AB891" s="163"/>
      <c r="AC891" s="164"/>
      <c r="AD891" s="165"/>
      <c r="AE891" s="145"/>
      <c r="AF891" s="145"/>
      <c r="AG891" s="162"/>
      <c r="AH891" s="162"/>
      <c r="AI891" s="163"/>
      <c r="AJ891" s="163"/>
      <c r="AK891" s="164"/>
      <c r="AL891" s="165"/>
      <c r="AM891" s="145"/>
      <c r="AN891" s="145"/>
      <c r="AO891" s="162"/>
      <c r="AP891" s="162"/>
      <c r="AQ891" s="163"/>
      <c r="AR891" s="163"/>
      <c r="AS891" s="164"/>
      <c r="AT891" s="165"/>
      <c r="AU891" s="145"/>
      <c r="AV891" s="145"/>
      <c r="AW891" s="162"/>
      <c r="AX891" s="162"/>
      <c r="AY891" s="163"/>
      <c r="AZ891" s="163"/>
      <c r="BA891" s="164"/>
      <c r="BB891" s="165"/>
      <c r="BC891" s="145"/>
      <c r="BD891" s="145"/>
      <c r="BE891" s="162"/>
      <c r="BF891" s="162"/>
      <c r="BG891" s="163"/>
      <c r="BH891" s="163"/>
      <c r="BI891" s="164"/>
      <c r="BJ891" s="165"/>
      <c r="BK891" s="145"/>
      <c r="BL891" s="145"/>
      <c r="BM891" s="162"/>
      <c r="BN891" s="162"/>
      <c r="BO891" s="163"/>
      <c r="BP891" s="163"/>
      <c r="BQ891" s="164"/>
      <c r="BR891" s="165"/>
      <c r="BS891" s="145"/>
      <c r="BT891" s="145"/>
      <c r="BU891" s="162"/>
      <c r="BV891" s="162"/>
      <c r="BW891" s="163"/>
      <c r="BX891" s="163"/>
      <c r="BY891" s="164"/>
      <c r="BZ891" s="165"/>
      <c r="CA891" s="145"/>
      <c r="CB891" s="145"/>
      <c r="CC891" s="162"/>
      <c r="CD891" s="162"/>
      <c r="CE891" s="163"/>
      <c r="CF891" s="163"/>
      <c r="CG891" s="164"/>
      <c r="CH891" s="165"/>
      <c r="CI891" s="145"/>
      <c r="CJ891" s="145"/>
      <c r="CK891" s="162"/>
      <c r="CL891" s="162"/>
      <c r="CM891" s="163"/>
      <c r="CN891" s="163"/>
      <c r="CO891" s="164"/>
      <c r="CP891" s="165"/>
      <c r="CQ891" s="145"/>
      <c r="CR891" s="145"/>
      <c r="CS891" s="162"/>
      <c r="CT891" s="162"/>
      <c r="CU891" s="163"/>
      <c r="CV891" s="163"/>
      <c r="CW891" s="164"/>
      <c r="CX891" s="165"/>
      <c r="CY891" s="145"/>
      <c r="CZ891" s="145"/>
      <c r="DA891" s="162"/>
      <c r="DB891" s="162"/>
      <c r="DC891" s="163"/>
      <c r="DD891" s="163"/>
      <c r="DE891" s="164"/>
      <c r="DF891" s="165"/>
      <c r="DG891" s="145"/>
      <c r="DH891" s="145"/>
      <c r="DI891" s="162"/>
      <c r="DJ891" s="162"/>
      <c r="DK891" s="163"/>
      <c r="DL891" s="163"/>
      <c r="DM891" s="164"/>
      <c r="DN891" s="165"/>
      <c r="DO891" s="145"/>
      <c r="DP891" s="145"/>
      <c r="DQ891" s="162"/>
      <c r="DR891" s="162"/>
      <c r="DS891" s="163"/>
      <c r="DT891" s="163"/>
      <c r="DU891" s="164"/>
      <c r="DV891" s="165"/>
      <c r="DW891" s="145"/>
      <c r="DX891" s="145"/>
      <c r="DY891" s="162"/>
      <c r="DZ891" s="162"/>
      <c r="EA891" s="163"/>
      <c r="EB891" s="163"/>
      <c r="EC891" s="164"/>
      <c r="ED891" s="165"/>
      <c r="EE891" s="145"/>
      <c r="EF891" s="145"/>
      <c r="EG891" s="162"/>
      <c r="EH891" s="162"/>
      <c r="EI891" s="163"/>
      <c r="EJ891" s="163"/>
      <c r="EK891" s="164"/>
      <c r="EL891" s="165"/>
      <c r="EM891" s="145"/>
      <c r="EN891" s="145"/>
      <c r="EO891" s="162"/>
      <c r="EP891" s="162"/>
      <c r="EQ891" s="163"/>
      <c r="ER891" s="163"/>
      <c r="ES891" s="164"/>
      <c r="ET891" s="165"/>
      <c r="EU891" s="145"/>
      <c r="EV891" s="145"/>
      <c r="EW891" s="162"/>
      <c r="EX891" s="162"/>
      <c r="EY891" s="163"/>
      <c r="EZ891" s="163"/>
      <c r="FA891" s="164"/>
      <c r="FB891" s="165"/>
      <c r="FC891" s="145"/>
      <c r="FD891" s="145"/>
      <c r="FE891" s="162"/>
      <c r="FF891" s="162"/>
      <c r="FG891" s="163"/>
      <c r="FH891" s="163"/>
      <c r="FI891" s="164"/>
      <c r="FJ891" s="165"/>
      <c r="FK891" s="145"/>
      <c r="FL891" s="145"/>
      <c r="FM891" s="162"/>
      <c r="FN891" s="162"/>
      <c r="FO891" s="163"/>
      <c r="FP891" s="163"/>
      <c r="FQ891" s="164"/>
      <c r="FR891" s="165"/>
      <c r="FS891" s="145"/>
      <c r="FT891" s="145"/>
      <c r="FU891" s="162"/>
      <c r="FV891" s="162"/>
      <c r="FW891" s="163"/>
      <c r="FX891" s="163"/>
      <c r="FY891" s="164"/>
      <c r="FZ891" s="165"/>
      <c r="GA891" s="145"/>
      <c r="GB891" s="145"/>
      <c r="GC891" s="162"/>
      <c r="GD891" s="162"/>
      <c r="GE891" s="163"/>
      <c r="GF891" s="163"/>
      <c r="GG891" s="164"/>
      <c r="GH891" s="165"/>
      <c r="GI891" s="145"/>
      <c r="GJ891" s="145"/>
      <c r="GK891" s="162"/>
      <c r="GL891" s="162"/>
      <c r="GM891" s="163"/>
      <c r="GN891" s="163"/>
      <c r="GO891" s="164"/>
      <c r="GP891" s="165"/>
      <c r="GQ891" s="145"/>
      <c r="GR891" s="145"/>
      <c r="GS891" s="162"/>
      <c r="GT891" s="162"/>
      <c r="GU891" s="163"/>
      <c r="GV891" s="163"/>
      <c r="GW891" s="164"/>
      <c r="GX891" s="165"/>
      <c r="GY891" s="145"/>
      <c r="GZ891" s="145"/>
      <c r="HA891" s="162"/>
      <c r="HB891" s="162"/>
      <c r="HC891" s="163"/>
      <c r="HD891" s="163"/>
      <c r="HE891" s="164"/>
      <c r="HF891" s="165"/>
      <c r="HG891" s="145"/>
      <c r="HH891" s="145"/>
      <c r="HI891" s="162"/>
      <c r="HJ891" s="162"/>
      <c r="HK891" s="163"/>
      <c r="HL891" s="163"/>
      <c r="HM891" s="164"/>
      <c r="HN891" s="165"/>
      <c r="HO891" s="145"/>
      <c r="HP891" s="145"/>
      <c r="HQ891" s="162"/>
      <c r="HR891" s="162"/>
      <c r="HS891" s="163"/>
      <c r="HT891" s="163"/>
      <c r="HU891" s="164"/>
      <c r="HV891" s="165"/>
      <c r="HW891" s="145"/>
      <c r="HX891" s="145"/>
      <c r="HY891" s="162"/>
      <c r="HZ891" s="162"/>
      <c r="IA891" s="163"/>
      <c r="IB891" s="163"/>
      <c r="IC891" s="164"/>
      <c r="ID891" s="165"/>
      <c r="IE891" s="145"/>
      <c r="IF891" s="145"/>
      <c r="IG891" s="162"/>
      <c r="IH891" s="162"/>
      <c r="II891" s="163"/>
      <c r="IJ891" s="163"/>
      <c r="IK891" s="164"/>
      <c r="IL891" s="165"/>
      <c r="IM891" s="145"/>
      <c r="IN891" s="145"/>
      <c r="IO891" s="162"/>
      <c r="IP891" s="162"/>
      <c r="IQ891" s="163"/>
      <c r="IR891" s="163"/>
      <c r="IS891" s="164"/>
      <c r="IT891" s="165"/>
      <c r="IU891" s="145"/>
      <c r="IV891" s="56"/>
    </row>
    <row r="892" spans="1:8" ht="16.5">
      <c r="A892" s="131" t="s">
        <v>3172</v>
      </c>
      <c r="B892" s="131" t="s">
        <v>3175</v>
      </c>
      <c r="C892" s="131">
        <v>281</v>
      </c>
      <c r="D892" s="136"/>
      <c r="E892" s="133">
        <v>0.072</v>
      </c>
      <c r="F892" s="131" t="s">
        <v>3173</v>
      </c>
      <c r="H892" s="142"/>
    </row>
    <row r="893" spans="1:8" ht="16.5">
      <c r="A893" s="131" t="s">
        <v>3172</v>
      </c>
      <c r="B893" s="131" t="s">
        <v>3175</v>
      </c>
      <c r="C893" s="131">
        <v>282</v>
      </c>
      <c r="D893" s="136"/>
      <c r="E893" s="133">
        <v>0.132</v>
      </c>
      <c r="F893" s="131" t="s">
        <v>3173</v>
      </c>
      <c r="H893" s="142"/>
    </row>
    <row r="894" spans="1:8" ht="16.5">
      <c r="A894" s="131" t="s">
        <v>3172</v>
      </c>
      <c r="B894" s="131" t="s">
        <v>3175</v>
      </c>
      <c r="C894" s="131">
        <v>283</v>
      </c>
      <c r="D894" s="136"/>
      <c r="E894" s="133">
        <v>0.3256</v>
      </c>
      <c r="F894" s="131" t="s">
        <v>3173</v>
      </c>
      <c r="H894" s="142"/>
    </row>
    <row r="895" spans="1:8" ht="16.5">
      <c r="A895" s="131" t="s">
        <v>1121</v>
      </c>
      <c r="B895" s="131" t="s">
        <v>1258</v>
      </c>
      <c r="C895" s="131">
        <v>148</v>
      </c>
      <c r="D895" s="136"/>
      <c r="E895" s="133">
        <v>0.16</v>
      </c>
      <c r="F895" s="131" t="s">
        <v>1257</v>
      </c>
      <c r="H895" s="142"/>
    </row>
    <row r="896" spans="1:8" ht="16.5">
      <c r="A896" s="60" t="s">
        <v>1455</v>
      </c>
      <c r="B896" s="60" t="s">
        <v>1258</v>
      </c>
      <c r="C896" s="60">
        <v>272</v>
      </c>
      <c r="D896" s="71"/>
      <c r="E896" s="73">
        <v>0.092</v>
      </c>
      <c r="F896" s="176" t="s">
        <v>1257</v>
      </c>
      <c r="H896" s="142"/>
    </row>
    <row r="897" spans="1:8" ht="16.5">
      <c r="A897" s="60" t="s">
        <v>2574</v>
      </c>
      <c r="B897" s="60" t="s">
        <v>4495</v>
      </c>
      <c r="C897" s="61">
        <v>22</v>
      </c>
      <c r="D897" s="61" t="s">
        <v>2944</v>
      </c>
      <c r="E897" s="62">
        <v>0.0792</v>
      </c>
      <c r="F897" s="60" t="s">
        <v>2467</v>
      </c>
      <c r="H897" s="142"/>
    </row>
    <row r="898" spans="1:8" ht="16.5">
      <c r="A898" s="60" t="s">
        <v>2574</v>
      </c>
      <c r="B898" s="60" t="s">
        <v>4495</v>
      </c>
      <c r="C898" s="61" t="s">
        <v>2945</v>
      </c>
      <c r="D898" s="61" t="s">
        <v>2946</v>
      </c>
      <c r="E898" s="62">
        <v>0.3173</v>
      </c>
      <c r="F898" s="60" t="s">
        <v>2467</v>
      </c>
      <c r="H898" s="142"/>
    </row>
    <row r="899" spans="1:8" ht="16.5">
      <c r="A899" s="60" t="s">
        <v>2574</v>
      </c>
      <c r="B899" s="60" t="s">
        <v>4495</v>
      </c>
      <c r="C899" s="61" t="s">
        <v>2947</v>
      </c>
      <c r="D899" s="61" t="s">
        <v>695</v>
      </c>
      <c r="E899" s="62">
        <v>0.0398</v>
      </c>
      <c r="F899" s="60" t="s">
        <v>2467</v>
      </c>
      <c r="H899" s="142"/>
    </row>
    <row r="900" spans="1:8" ht="16.5">
      <c r="A900" s="60" t="s">
        <v>2574</v>
      </c>
      <c r="B900" s="60" t="s">
        <v>4495</v>
      </c>
      <c r="C900" s="61">
        <v>23</v>
      </c>
      <c r="D900" s="61" t="s">
        <v>403</v>
      </c>
      <c r="E900" s="62">
        <v>0.1589</v>
      </c>
      <c r="F900" s="60" t="s">
        <v>2467</v>
      </c>
      <c r="H900" s="142"/>
    </row>
    <row r="901" spans="1:8" ht="16.5">
      <c r="A901" s="60" t="s">
        <v>2574</v>
      </c>
      <c r="B901" s="60" t="s">
        <v>4495</v>
      </c>
      <c r="C901" s="61" t="s">
        <v>3292</v>
      </c>
      <c r="D901" s="61"/>
      <c r="E901" s="62">
        <v>0.1589</v>
      </c>
      <c r="F901" s="60" t="s">
        <v>4556</v>
      </c>
      <c r="H901" s="142"/>
    </row>
    <row r="902" spans="1:8" ht="16.5">
      <c r="A902" s="60" t="s">
        <v>2574</v>
      </c>
      <c r="B902" s="60" t="s">
        <v>4495</v>
      </c>
      <c r="C902" s="61" t="s">
        <v>3293</v>
      </c>
      <c r="D902" s="61"/>
      <c r="E902" s="62">
        <v>0.1589</v>
      </c>
      <c r="F902" s="60" t="s">
        <v>4556</v>
      </c>
      <c r="H902" s="142"/>
    </row>
    <row r="903" spans="1:8" ht="16.5">
      <c r="A903" s="60" t="s">
        <v>2574</v>
      </c>
      <c r="B903" s="60" t="s">
        <v>4495</v>
      </c>
      <c r="C903" s="61" t="s">
        <v>404</v>
      </c>
      <c r="D903" s="61" t="s">
        <v>405</v>
      </c>
      <c r="E903" s="62">
        <v>0.037</v>
      </c>
      <c r="F903" s="60" t="s">
        <v>2467</v>
      </c>
      <c r="H903" s="142"/>
    </row>
    <row r="904" spans="1:8" ht="16.5">
      <c r="A904" s="60" t="s">
        <v>3429</v>
      </c>
      <c r="B904" s="60" t="s">
        <v>4495</v>
      </c>
      <c r="C904" s="61">
        <v>25</v>
      </c>
      <c r="D904" s="61" t="s">
        <v>406</v>
      </c>
      <c r="E904" s="62">
        <v>0.2523</v>
      </c>
      <c r="F904" s="60" t="s">
        <v>2467</v>
      </c>
      <c r="H904" s="142"/>
    </row>
    <row r="905" spans="1:8" ht="16.5">
      <c r="A905" s="60" t="s">
        <v>3429</v>
      </c>
      <c r="B905" s="60" t="s">
        <v>4495</v>
      </c>
      <c r="C905" s="61" t="s">
        <v>1876</v>
      </c>
      <c r="D905" s="61" t="s">
        <v>1877</v>
      </c>
      <c r="E905" s="62">
        <v>0.2925</v>
      </c>
      <c r="F905" s="60" t="s">
        <v>1878</v>
      </c>
      <c r="H905" s="142"/>
    </row>
    <row r="906" spans="1:8" ht="16.5">
      <c r="A906" s="60" t="s">
        <v>1879</v>
      </c>
      <c r="B906" s="60" t="s">
        <v>4495</v>
      </c>
      <c r="C906" s="61">
        <v>27</v>
      </c>
      <c r="D906" s="61" t="s">
        <v>3139</v>
      </c>
      <c r="E906" s="62">
        <v>0.0671</v>
      </c>
      <c r="F906" s="60" t="s">
        <v>3140</v>
      </c>
      <c r="H906" s="142"/>
    </row>
    <row r="907" spans="1:8" ht="16.5">
      <c r="A907" s="60" t="s">
        <v>2574</v>
      </c>
      <c r="B907" s="60" t="s">
        <v>4495</v>
      </c>
      <c r="C907" s="61">
        <v>28</v>
      </c>
      <c r="D907" s="61" t="s">
        <v>3141</v>
      </c>
      <c r="E907" s="62">
        <v>0.1961</v>
      </c>
      <c r="F907" s="60" t="s">
        <v>2467</v>
      </c>
      <c r="H907" s="142"/>
    </row>
    <row r="908" spans="1:8" ht="16.5">
      <c r="A908" s="60" t="s">
        <v>3429</v>
      </c>
      <c r="B908" s="60" t="s">
        <v>4495</v>
      </c>
      <c r="C908" s="61">
        <v>34</v>
      </c>
      <c r="D908" s="61" t="s">
        <v>3142</v>
      </c>
      <c r="E908" s="62">
        <v>0.1128</v>
      </c>
      <c r="F908" s="60" t="s">
        <v>2467</v>
      </c>
      <c r="H908" s="142"/>
    </row>
    <row r="909" spans="1:8" ht="16.5">
      <c r="A909" s="60" t="s">
        <v>3429</v>
      </c>
      <c r="B909" s="60" t="s">
        <v>4495</v>
      </c>
      <c r="C909" s="61" t="s">
        <v>3143</v>
      </c>
      <c r="D909" s="61" t="s">
        <v>3144</v>
      </c>
      <c r="E909" s="62">
        <v>0.1688</v>
      </c>
      <c r="F909" s="60" t="s">
        <v>3145</v>
      </c>
      <c r="H909" s="142"/>
    </row>
    <row r="910" spans="1:8" ht="16.5">
      <c r="A910" s="60" t="s">
        <v>3429</v>
      </c>
      <c r="B910" s="60" t="s">
        <v>4495</v>
      </c>
      <c r="C910" s="61">
        <v>35</v>
      </c>
      <c r="D910" s="61" t="s">
        <v>4584</v>
      </c>
      <c r="E910" s="62">
        <v>0.1346</v>
      </c>
      <c r="F910" s="60" t="s">
        <v>4150</v>
      </c>
      <c r="H910" s="142"/>
    </row>
    <row r="911" spans="1:8" ht="16.5">
      <c r="A911" s="60" t="s">
        <v>3429</v>
      </c>
      <c r="B911" s="60" t="s">
        <v>4495</v>
      </c>
      <c r="C911" s="61" t="s">
        <v>3146</v>
      </c>
      <c r="D911" s="61" t="s">
        <v>3147</v>
      </c>
      <c r="E911" s="62">
        <v>0.2594</v>
      </c>
      <c r="F911" s="60" t="s">
        <v>2467</v>
      </c>
      <c r="H911" s="142"/>
    </row>
    <row r="912" spans="1:8" ht="16.5">
      <c r="A912" s="60" t="s">
        <v>3429</v>
      </c>
      <c r="B912" s="60" t="s">
        <v>4495</v>
      </c>
      <c r="C912" s="61">
        <v>36</v>
      </c>
      <c r="D912" s="61" t="s">
        <v>3148</v>
      </c>
      <c r="E912" s="62">
        <v>0.2366</v>
      </c>
      <c r="F912" s="60" t="s">
        <v>237</v>
      </c>
      <c r="H912" s="142"/>
    </row>
    <row r="913" spans="1:8" ht="16.5">
      <c r="A913" s="60" t="s">
        <v>3429</v>
      </c>
      <c r="B913" s="60" t="s">
        <v>4495</v>
      </c>
      <c r="C913" s="61" t="s">
        <v>3149</v>
      </c>
      <c r="D913" s="61" t="s">
        <v>3150</v>
      </c>
      <c r="E913" s="62">
        <v>0.2366</v>
      </c>
      <c r="F913" s="60" t="s">
        <v>2467</v>
      </c>
      <c r="H913" s="142"/>
    </row>
    <row r="914" spans="1:8" ht="16.5">
      <c r="A914" s="60" t="s">
        <v>3429</v>
      </c>
      <c r="B914" s="60" t="s">
        <v>4495</v>
      </c>
      <c r="C914" s="61" t="s">
        <v>3151</v>
      </c>
      <c r="D914" s="61" t="s">
        <v>3152</v>
      </c>
      <c r="E914" s="62">
        <v>0.0233</v>
      </c>
      <c r="F914" s="60" t="s">
        <v>237</v>
      </c>
      <c r="H914" s="142"/>
    </row>
    <row r="915" spans="1:8" ht="16.5">
      <c r="A915" s="60" t="s">
        <v>3429</v>
      </c>
      <c r="B915" s="60" t="s">
        <v>4495</v>
      </c>
      <c r="C915" s="61" t="s">
        <v>3153</v>
      </c>
      <c r="D915" s="61" t="s">
        <v>3154</v>
      </c>
      <c r="E915" s="62">
        <v>0.2907</v>
      </c>
      <c r="F915" s="60" t="s">
        <v>2467</v>
      </c>
      <c r="H915" s="142"/>
    </row>
    <row r="916" spans="1:8" ht="16.5">
      <c r="A916" s="60" t="s">
        <v>3429</v>
      </c>
      <c r="B916" s="60" t="s">
        <v>4495</v>
      </c>
      <c r="C916" s="61" t="s">
        <v>3155</v>
      </c>
      <c r="D916" s="61" t="s">
        <v>3156</v>
      </c>
      <c r="E916" s="62">
        <v>0.237</v>
      </c>
      <c r="F916" s="60" t="s">
        <v>2467</v>
      </c>
      <c r="H916" s="142"/>
    </row>
    <row r="917" spans="1:8" ht="16.5">
      <c r="A917" s="60" t="s">
        <v>3429</v>
      </c>
      <c r="B917" s="60" t="s">
        <v>4495</v>
      </c>
      <c r="C917" s="61">
        <v>38</v>
      </c>
      <c r="D917" s="61" t="s">
        <v>3157</v>
      </c>
      <c r="E917" s="62">
        <v>0.4013</v>
      </c>
      <c r="F917" s="60" t="s">
        <v>2467</v>
      </c>
      <c r="H917" s="142"/>
    </row>
    <row r="918" spans="1:8" ht="16.5">
      <c r="A918" s="60" t="s">
        <v>3429</v>
      </c>
      <c r="B918" s="60" t="s">
        <v>4495</v>
      </c>
      <c r="C918" s="61" t="s">
        <v>3158</v>
      </c>
      <c r="D918" s="61" t="s">
        <v>3159</v>
      </c>
      <c r="E918" s="62">
        <v>0.0526</v>
      </c>
      <c r="F918" s="60" t="s">
        <v>237</v>
      </c>
      <c r="H918" s="142"/>
    </row>
    <row r="919" spans="1:8" ht="16.5">
      <c r="A919" s="60" t="s">
        <v>3429</v>
      </c>
      <c r="B919" s="60" t="s">
        <v>4495</v>
      </c>
      <c r="C919" s="61" t="s">
        <v>3160</v>
      </c>
      <c r="D919" s="61" t="s">
        <v>3161</v>
      </c>
      <c r="E919" s="62">
        <v>0.2971</v>
      </c>
      <c r="F919" s="60" t="s">
        <v>237</v>
      </c>
      <c r="H919" s="142"/>
    </row>
    <row r="920" spans="1:8" ht="16.5">
      <c r="A920" s="60" t="s">
        <v>3429</v>
      </c>
      <c r="B920" s="60" t="s">
        <v>4495</v>
      </c>
      <c r="C920" s="61" t="s">
        <v>3162</v>
      </c>
      <c r="D920" s="61" t="s">
        <v>3832</v>
      </c>
      <c r="E920" s="62">
        <v>0.033</v>
      </c>
      <c r="F920" s="60" t="s">
        <v>237</v>
      </c>
      <c r="H920" s="142"/>
    </row>
    <row r="921" spans="1:8" ht="16.5">
      <c r="A921" s="60" t="s">
        <v>3429</v>
      </c>
      <c r="B921" s="60" t="s">
        <v>4495</v>
      </c>
      <c r="C921" s="61">
        <v>39</v>
      </c>
      <c r="D921" s="61" t="s">
        <v>3833</v>
      </c>
      <c r="E921" s="62">
        <v>0.269</v>
      </c>
      <c r="F921" s="60" t="s">
        <v>237</v>
      </c>
      <c r="H921" s="142"/>
    </row>
    <row r="922" spans="1:8" ht="16.5">
      <c r="A922" s="60" t="s">
        <v>3429</v>
      </c>
      <c r="B922" s="60" t="s">
        <v>4495</v>
      </c>
      <c r="C922" s="61" t="s">
        <v>3835</v>
      </c>
      <c r="D922" s="61" t="s">
        <v>3836</v>
      </c>
      <c r="E922" s="62">
        <v>0.2841</v>
      </c>
      <c r="F922" s="60" t="s">
        <v>2467</v>
      </c>
      <c r="H922" s="142"/>
    </row>
    <row r="923" spans="1:8" ht="16.5">
      <c r="A923" s="60" t="s">
        <v>3429</v>
      </c>
      <c r="B923" s="60" t="s">
        <v>4495</v>
      </c>
      <c r="C923" s="61">
        <v>40</v>
      </c>
      <c r="D923" s="61" t="s">
        <v>3837</v>
      </c>
      <c r="E923" s="62">
        <v>0.1223</v>
      </c>
      <c r="F923" s="60" t="s">
        <v>2467</v>
      </c>
      <c r="H923" s="142"/>
    </row>
    <row r="924" spans="1:8" ht="16.5">
      <c r="A924" s="60" t="s">
        <v>3429</v>
      </c>
      <c r="B924" s="60" t="s">
        <v>4495</v>
      </c>
      <c r="C924" s="61" t="s">
        <v>2539</v>
      </c>
      <c r="D924" s="61" t="s">
        <v>2540</v>
      </c>
      <c r="E924" s="62">
        <v>0.1835</v>
      </c>
      <c r="F924" s="60" t="s">
        <v>2467</v>
      </c>
      <c r="H924" s="142"/>
    </row>
    <row r="925" spans="1:8" ht="16.5">
      <c r="A925" s="60" t="s">
        <v>3429</v>
      </c>
      <c r="B925" s="60" t="s">
        <v>4495</v>
      </c>
      <c r="C925" s="61" t="s">
        <v>2541</v>
      </c>
      <c r="D925" s="61" t="s">
        <v>1892</v>
      </c>
      <c r="E925" s="62">
        <v>0.0591</v>
      </c>
      <c r="F925" s="60" t="s">
        <v>2467</v>
      </c>
      <c r="H925" s="142"/>
    </row>
    <row r="926" spans="1:8" ht="16.5">
      <c r="A926" s="60" t="s">
        <v>3429</v>
      </c>
      <c r="B926" s="60" t="s">
        <v>4495</v>
      </c>
      <c r="C926" s="61" t="s">
        <v>1893</v>
      </c>
      <c r="D926" s="61" t="s">
        <v>3530</v>
      </c>
      <c r="E926" s="62">
        <v>0.3514</v>
      </c>
      <c r="F926" s="60" t="s">
        <v>237</v>
      </c>
      <c r="H926" s="142"/>
    </row>
    <row r="927" spans="1:8" ht="16.5">
      <c r="A927" s="60" t="s">
        <v>3429</v>
      </c>
      <c r="B927" s="60" t="s">
        <v>4495</v>
      </c>
      <c r="C927" s="61" t="s">
        <v>3531</v>
      </c>
      <c r="D927" s="61" t="s">
        <v>3532</v>
      </c>
      <c r="E927" s="62">
        <v>0.0967</v>
      </c>
      <c r="F927" s="60" t="s">
        <v>237</v>
      </c>
      <c r="H927" s="142"/>
    </row>
    <row r="928" spans="1:8" ht="16.5">
      <c r="A928" s="60" t="s">
        <v>3429</v>
      </c>
      <c r="B928" s="60" t="s">
        <v>4495</v>
      </c>
      <c r="C928" s="61">
        <v>44</v>
      </c>
      <c r="D928" s="61" t="s">
        <v>3533</v>
      </c>
      <c r="E928" s="62">
        <v>0.247</v>
      </c>
      <c r="F928" s="60" t="s">
        <v>237</v>
      </c>
      <c r="H928" s="142"/>
    </row>
    <row r="929" spans="1:8" ht="16.5">
      <c r="A929" s="60" t="s">
        <v>3429</v>
      </c>
      <c r="B929" s="60" t="s">
        <v>4495</v>
      </c>
      <c r="C929" s="61" t="s">
        <v>3534</v>
      </c>
      <c r="D929" s="61" t="s">
        <v>3535</v>
      </c>
      <c r="E929" s="62">
        <v>0.1016</v>
      </c>
      <c r="F929" s="60" t="s">
        <v>237</v>
      </c>
      <c r="H929" s="142"/>
    </row>
    <row r="930" spans="1:8" ht="16.5">
      <c r="A930" s="60" t="s">
        <v>3429</v>
      </c>
      <c r="B930" s="60" t="s">
        <v>4495</v>
      </c>
      <c r="C930" s="61">
        <v>46</v>
      </c>
      <c r="D930" s="61" t="s">
        <v>3536</v>
      </c>
      <c r="E930" s="62">
        <v>0.1175</v>
      </c>
      <c r="F930" s="60" t="s">
        <v>3537</v>
      </c>
      <c r="H930" s="142"/>
    </row>
    <row r="931" spans="1:8" ht="16.5">
      <c r="A931" s="60" t="s">
        <v>3429</v>
      </c>
      <c r="B931" s="60" t="s">
        <v>4495</v>
      </c>
      <c r="C931" s="61" t="s">
        <v>4585</v>
      </c>
      <c r="D931" s="61" t="s">
        <v>4586</v>
      </c>
      <c r="E931" s="62">
        <v>0.0756</v>
      </c>
      <c r="F931" s="60" t="s">
        <v>4150</v>
      </c>
      <c r="H931" s="142"/>
    </row>
    <row r="932" spans="1:8" ht="16.5">
      <c r="A932" s="60" t="s">
        <v>3429</v>
      </c>
      <c r="B932" s="60" t="s">
        <v>4495</v>
      </c>
      <c r="C932" s="61" t="s">
        <v>251</v>
      </c>
      <c r="D932" s="61" t="s">
        <v>252</v>
      </c>
      <c r="E932" s="62">
        <v>0.2039</v>
      </c>
      <c r="F932" s="60" t="s">
        <v>237</v>
      </c>
      <c r="H932" s="142"/>
    </row>
    <row r="933" spans="1:8" ht="16.5">
      <c r="A933" s="60" t="s">
        <v>3429</v>
      </c>
      <c r="B933" s="60" t="s">
        <v>4495</v>
      </c>
      <c r="C933" s="61">
        <v>59</v>
      </c>
      <c r="D933" s="61" t="s">
        <v>253</v>
      </c>
      <c r="E933" s="62">
        <v>0.8002</v>
      </c>
      <c r="F933" s="60" t="s">
        <v>237</v>
      </c>
      <c r="H933" s="142"/>
    </row>
    <row r="934" spans="1:8" ht="16.5">
      <c r="A934" s="60" t="s">
        <v>3429</v>
      </c>
      <c r="B934" s="60" t="s">
        <v>4495</v>
      </c>
      <c r="C934" s="61" t="s">
        <v>254</v>
      </c>
      <c r="D934" s="61" t="s">
        <v>255</v>
      </c>
      <c r="E934" s="62">
        <v>0.0142</v>
      </c>
      <c r="F934" s="60" t="s">
        <v>237</v>
      </c>
      <c r="H934" s="142"/>
    </row>
    <row r="935" spans="1:8" ht="16.5">
      <c r="A935" s="60" t="s">
        <v>3429</v>
      </c>
      <c r="B935" s="60" t="s">
        <v>4495</v>
      </c>
      <c r="C935" s="61" t="s">
        <v>256</v>
      </c>
      <c r="D935" s="61" t="s">
        <v>257</v>
      </c>
      <c r="E935" s="62">
        <v>0.0375</v>
      </c>
      <c r="F935" s="60" t="s">
        <v>258</v>
      </c>
      <c r="H935" s="142"/>
    </row>
    <row r="936" spans="1:8" ht="16.5">
      <c r="A936" s="60" t="s">
        <v>3429</v>
      </c>
      <c r="B936" s="60" t="s">
        <v>4495</v>
      </c>
      <c r="C936" s="61" t="s">
        <v>259</v>
      </c>
      <c r="D936" s="61" t="s">
        <v>260</v>
      </c>
      <c r="E936" s="62">
        <v>0.0201</v>
      </c>
      <c r="F936" s="60" t="s">
        <v>237</v>
      </c>
      <c r="H936" s="142"/>
    </row>
    <row r="937" spans="1:8" ht="16.5">
      <c r="A937" s="60" t="s">
        <v>3429</v>
      </c>
      <c r="B937" s="60" t="s">
        <v>4495</v>
      </c>
      <c r="C937" s="61" t="s">
        <v>261</v>
      </c>
      <c r="D937" s="61" t="s">
        <v>262</v>
      </c>
      <c r="E937" s="62">
        <v>0.0876</v>
      </c>
      <c r="F937" s="60" t="s">
        <v>237</v>
      </c>
      <c r="H937" s="142"/>
    </row>
    <row r="938" spans="1:8" ht="16.5">
      <c r="A938" s="60" t="s">
        <v>3429</v>
      </c>
      <c r="B938" s="60" t="s">
        <v>4495</v>
      </c>
      <c r="C938" s="61" t="s">
        <v>263</v>
      </c>
      <c r="D938" s="61" t="s">
        <v>264</v>
      </c>
      <c r="E938" s="62">
        <v>0.0876</v>
      </c>
      <c r="F938" s="60" t="s">
        <v>2467</v>
      </c>
      <c r="H938" s="142"/>
    </row>
    <row r="939" spans="1:8" ht="16.5">
      <c r="A939" s="60" t="s">
        <v>3429</v>
      </c>
      <c r="B939" s="60" t="s">
        <v>4495</v>
      </c>
      <c r="C939" s="61" t="s">
        <v>265</v>
      </c>
      <c r="D939" s="61" t="s">
        <v>266</v>
      </c>
      <c r="E939" s="62">
        <v>0.421</v>
      </c>
      <c r="F939" s="60" t="s">
        <v>2467</v>
      </c>
      <c r="H939" s="142"/>
    </row>
    <row r="940" spans="1:8" ht="16.5">
      <c r="A940" s="60" t="s">
        <v>3429</v>
      </c>
      <c r="B940" s="60" t="s">
        <v>4495</v>
      </c>
      <c r="C940" s="61" t="s">
        <v>267</v>
      </c>
      <c r="D940" s="61" t="s">
        <v>268</v>
      </c>
      <c r="E940" s="62">
        <v>0.1973</v>
      </c>
      <c r="F940" s="60" t="s">
        <v>4149</v>
      </c>
      <c r="H940" s="142"/>
    </row>
    <row r="941" spans="1:8" ht="16.5">
      <c r="A941" s="60" t="s">
        <v>3429</v>
      </c>
      <c r="B941" s="60" t="s">
        <v>4495</v>
      </c>
      <c r="C941" s="61">
        <v>64</v>
      </c>
      <c r="D941" s="61" t="s">
        <v>348</v>
      </c>
      <c r="E941" s="62">
        <v>0.2922</v>
      </c>
      <c r="F941" s="60" t="s">
        <v>3140</v>
      </c>
      <c r="H941" s="142"/>
    </row>
    <row r="942" spans="1:8" ht="16.5">
      <c r="A942" s="60" t="s">
        <v>2574</v>
      </c>
      <c r="B942" s="60" t="s">
        <v>4495</v>
      </c>
      <c r="C942" s="61" t="s">
        <v>349</v>
      </c>
      <c r="D942" s="61" t="s">
        <v>350</v>
      </c>
      <c r="E942" s="62">
        <v>0.0316</v>
      </c>
      <c r="F942" s="60" t="s">
        <v>2467</v>
      </c>
      <c r="H942" s="142"/>
    </row>
    <row r="943" spans="1:8" ht="16.5">
      <c r="A943" s="60" t="s">
        <v>3429</v>
      </c>
      <c r="B943" s="60" t="s">
        <v>4495</v>
      </c>
      <c r="C943" s="61" t="s">
        <v>351</v>
      </c>
      <c r="D943" s="61" t="s">
        <v>1038</v>
      </c>
      <c r="E943" s="62">
        <v>0.1511</v>
      </c>
      <c r="F943" s="60" t="s">
        <v>2467</v>
      </c>
      <c r="H943" s="142"/>
    </row>
    <row r="944" spans="1:8" ht="16.5">
      <c r="A944" s="60" t="s">
        <v>3429</v>
      </c>
      <c r="B944" s="60" t="s">
        <v>4495</v>
      </c>
      <c r="C944" s="61" t="s">
        <v>1039</v>
      </c>
      <c r="D944" s="61" t="s">
        <v>1406</v>
      </c>
      <c r="E944" s="62">
        <v>0.1822</v>
      </c>
      <c r="F944" s="60" t="s">
        <v>4149</v>
      </c>
      <c r="H944" s="142"/>
    </row>
    <row r="945" spans="1:8" ht="16.5">
      <c r="A945" s="60" t="s">
        <v>2574</v>
      </c>
      <c r="B945" s="60" t="s">
        <v>4495</v>
      </c>
      <c r="C945" s="61" t="s">
        <v>1407</v>
      </c>
      <c r="D945" s="61" t="s">
        <v>1408</v>
      </c>
      <c r="E945" s="62">
        <v>0.1241</v>
      </c>
      <c r="F945" s="60" t="s">
        <v>2467</v>
      </c>
      <c r="H945" s="142"/>
    </row>
    <row r="946" spans="1:8" ht="16.5">
      <c r="A946" s="60" t="s">
        <v>3429</v>
      </c>
      <c r="B946" s="60" t="s">
        <v>4495</v>
      </c>
      <c r="C946" s="61" t="s">
        <v>1409</v>
      </c>
      <c r="D946" s="61" t="s">
        <v>1410</v>
      </c>
      <c r="E946" s="62">
        <v>0.0182</v>
      </c>
      <c r="F946" s="60" t="s">
        <v>237</v>
      </c>
      <c r="H946" s="142"/>
    </row>
    <row r="947" spans="1:8" ht="16.5">
      <c r="A947" s="60" t="s">
        <v>3429</v>
      </c>
      <c r="B947" s="60" t="s">
        <v>4495</v>
      </c>
      <c r="C947" s="61" t="s">
        <v>2326</v>
      </c>
      <c r="D947" s="61" t="s">
        <v>2327</v>
      </c>
      <c r="E947" s="62">
        <v>0.1186</v>
      </c>
      <c r="F947" s="60" t="s">
        <v>2467</v>
      </c>
      <c r="H947" s="142"/>
    </row>
    <row r="948" spans="1:8" ht="16.5">
      <c r="A948" s="60" t="s">
        <v>3429</v>
      </c>
      <c r="B948" s="60" t="s">
        <v>4495</v>
      </c>
      <c r="C948" s="61" t="s">
        <v>2328</v>
      </c>
      <c r="D948" s="61" t="s">
        <v>2329</v>
      </c>
      <c r="E948" s="62">
        <v>0.0588</v>
      </c>
      <c r="F948" s="60" t="s">
        <v>2467</v>
      </c>
      <c r="H948" s="142"/>
    </row>
    <row r="949" spans="1:8" ht="16.5">
      <c r="A949" s="60" t="s">
        <v>3429</v>
      </c>
      <c r="B949" s="60" t="s">
        <v>4495</v>
      </c>
      <c r="C949" s="61" t="s">
        <v>2330</v>
      </c>
      <c r="D949" s="61" t="s">
        <v>3449</v>
      </c>
      <c r="E949" s="62">
        <v>0.015</v>
      </c>
      <c r="F949" s="60" t="s">
        <v>3450</v>
      </c>
      <c r="H949" s="142"/>
    </row>
    <row r="950" spans="1:8" ht="16.5">
      <c r="A950" s="60" t="s">
        <v>3429</v>
      </c>
      <c r="B950" s="60" t="s">
        <v>4495</v>
      </c>
      <c r="C950" s="61">
        <v>105</v>
      </c>
      <c r="D950" s="61" t="s">
        <v>3451</v>
      </c>
      <c r="E950" s="62">
        <v>0.4035</v>
      </c>
      <c r="F950" s="60" t="s">
        <v>2467</v>
      </c>
      <c r="H950" s="142"/>
    </row>
    <row r="951" spans="1:8" ht="16.5">
      <c r="A951" s="60" t="s">
        <v>3429</v>
      </c>
      <c r="B951" s="60" t="s">
        <v>4495</v>
      </c>
      <c r="C951" s="61" t="s">
        <v>3452</v>
      </c>
      <c r="D951" s="61" t="s">
        <v>3453</v>
      </c>
      <c r="E951" s="62">
        <v>0.2181</v>
      </c>
      <c r="F951" s="60" t="s">
        <v>2467</v>
      </c>
      <c r="H951" s="142"/>
    </row>
    <row r="952" spans="1:8" ht="16.5">
      <c r="A952" s="60" t="s">
        <v>3429</v>
      </c>
      <c r="B952" s="60" t="s">
        <v>4495</v>
      </c>
      <c r="C952" s="61">
        <v>114</v>
      </c>
      <c r="D952" s="61" t="s">
        <v>3454</v>
      </c>
      <c r="E952" s="62">
        <v>0.0082</v>
      </c>
      <c r="F952" s="60" t="s">
        <v>2467</v>
      </c>
      <c r="H952" s="142"/>
    </row>
    <row r="953" spans="1:8" ht="16.5">
      <c r="A953" s="60" t="s">
        <v>3429</v>
      </c>
      <c r="B953" s="60" t="s">
        <v>4495</v>
      </c>
      <c r="C953" s="61" t="s">
        <v>543</v>
      </c>
      <c r="D953" s="61" t="s">
        <v>3455</v>
      </c>
      <c r="E953" s="62">
        <v>0.0727</v>
      </c>
      <c r="F953" s="60" t="s">
        <v>2467</v>
      </c>
      <c r="H953" s="142"/>
    </row>
    <row r="954" spans="1:8" ht="16.5">
      <c r="A954" s="60" t="s">
        <v>3429</v>
      </c>
      <c r="B954" s="60" t="s">
        <v>4495</v>
      </c>
      <c r="C954" s="61" t="s">
        <v>3456</v>
      </c>
      <c r="D954" s="61" t="s">
        <v>3457</v>
      </c>
      <c r="E954" s="62">
        <v>0.1586</v>
      </c>
      <c r="F954" s="60" t="s">
        <v>2467</v>
      </c>
      <c r="H954" s="142"/>
    </row>
    <row r="955" spans="1:8" ht="16.5">
      <c r="A955" s="60" t="s">
        <v>3429</v>
      </c>
      <c r="B955" s="60" t="s">
        <v>4495</v>
      </c>
      <c r="C955" s="61">
        <v>115</v>
      </c>
      <c r="D955" s="61" t="s">
        <v>3458</v>
      </c>
      <c r="E955" s="62">
        <v>0.1791</v>
      </c>
      <c r="F955" s="60" t="s">
        <v>2467</v>
      </c>
      <c r="H955" s="142"/>
    </row>
    <row r="956" spans="1:8" ht="16.5">
      <c r="A956" s="60" t="s">
        <v>3429</v>
      </c>
      <c r="B956" s="60" t="s">
        <v>4495</v>
      </c>
      <c r="C956" s="61">
        <v>119</v>
      </c>
      <c r="D956" s="61" t="s">
        <v>3459</v>
      </c>
      <c r="E956" s="62">
        <v>0.0102</v>
      </c>
      <c r="F956" s="60" t="s">
        <v>237</v>
      </c>
      <c r="H956" s="142"/>
    </row>
    <row r="957" spans="1:8" ht="16.5">
      <c r="A957" s="60" t="s">
        <v>3429</v>
      </c>
      <c r="B957" s="60" t="s">
        <v>4495</v>
      </c>
      <c r="C957" s="61" t="s">
        <v>416</v>
      </c>
      <c r="D957" s="61" t="s">
        <v>417</v>
      </c>
      <c r="E957" s="62">
        <v>0.1116</v>
      </c>
      <c r="F957" s="60" t="s">
        <v>237</v>
      </c>
      <c r="H957" s="142"/>
    </row>
    <row r="958" spans="1:8" ht="16.5">
      <c r="A958" s="60" t="s">
        <v>3429</v>
      </c>
      <c r="B958" s="60" t="s">
        <v>4495</v>
      </c>
      <c r="C958" s="61" t="s">
        <v>418</v>
      </c>
      <c r="D958" s="61" t="s">
        <v>419</v>
      </c>
      <c r="E958" s="62">
        <v>0.1373</v>
      </c>
      <c r="F958" s="60" t="s">
        <v>237</v>
      </c>
      <c r="H958" s="142"/>
    </row>
    <row r="959" spans="1:8" ht="16.5">
      <c r="A959" s="60" t="s">
        <v>3429</v>
      </c>
      <c r="B959" s="60" t="s">
        <v>4495</v>
      </c>
      <c r="C959" s="61">
        <v>135</v>
      </c>
      <c r="D959" s="61" t="s">
        <v>420</v>
      </c>
      <c r="E959" s="62">
        <v>0.0918</v>
      </c>
      <c r="F959" s="60" t="s">
        <v>237</v>
      </c>
      <c r="H959" s="142"/>
    </row>
    <row r="960" spans="1:8" ht="16.5">
      <c r="A960" s="60" t="s">
        <v>3429</v>
      </c>
      <c r="B960" s="60" t="s">
        <v>4495</v>
      </c>
      <c r="C960" s="61" t="s">
        <v>421</v>
      </c>
      <c r="D960" s="61" t="s">
        <v>422</v>
      </c>
      <c r="E960" s="62">
        <v>0.0638</v>
      </c>
      <c r="F960" s="60" t="s">
        <v>237</v>
      </c>
      <c r="H960" s="142"/>
    </row>
    <row r="961" spans="1:8" ht="16.5">
      <c r="A961" s="60" t="s">
        <v>3429</v>
      </c>
      <c r="B961" s="60" t="s">
        <v>4495</v>
      </c>
      <c r="C961" s="61" t="s">
        <v>423</v>
      </c>
      <c r="D961" s="61" t="s">
        <v>424</v>
      </c>
      <c r="E961" s="62">
        <v>0.0918</v>
      </c>
      <c r="F961" s="60" t="s">
        <v>237</v>
      </c>
      <c r="H961" s="142"/>
    </row>
    <row r="962" spans="1:8" ht="16.5">
      <c r="A962" s="60" t="s">
        <v>3429</v>
      </c>
      <c r="B962" s="60" t="s">
        <v>4495</v>
      </c>
      <c r="C962" s="61" t="s">
        <v>425</v>
      </c>
      <c r="D962" s="61" t="s">
        <v>1824</v>
      </c>
      <c r="E962" s="62">
        <v>0.0638</v>
      </c>
      <c r="F962" s="60" t="s">
        <v>2467</v>
      </c>
      <c r="H962" s="142"/>
    </row>
    <row r="963" spans="1:8" ht="16.5">
      <c r="A963" s="60" t="s">
        <v>3429</v>
      </c>
      <c r="B963" s="60" t="s">
        <v>4495</v>
      </c>
      <c r="C963" s="61">
        <v>136</v>
      </c>
      <c r="D963" s="61" t="s">
        <v>1825</v>
      </c>
      <c r="E963" s="62">
        <v>0.0855</v>
      </c>
      <c r="F963" s="60" t="s">
        <v>1878</v>
      </c>
      <c r="H963" s="142"/>
    </row>
    <row r="964" spans="1:8" ht="16.5">
      <c r="A964" s="60" t="s">
        <v>3429</v>
      </c>
      <c r="B964" s="60" t="s">
        <v>4495</v>
      </c>
      <c r="C964" s="61" t="s">
        <v>1826</v>
      </c>
      <c r="D964" s="61" t="s">
        <v>1827</v>
      </c>
      <c r="E964" s="62">
        <v>0.0561</v>
      </c>
      <c r="F964" s="60" t="s">
        <v>1878</v>
      </c>
      <c r="H964" s="142"/>
    </row>
    <row r="965" spans="1:8" ht="16.5">
      <c r="A965" s="60" t="s">
        <v>3429</v>
      </c>
      <c r="B965" s="60" t="s">
        <v>4495</v>
      </c>
      <c r="C965" s="61">
        <v>139</v>
      </c>
      <c r="D965" s="61" t="s">
        <v>1828</v>
      </c>
      <c r="E965" s="62">
        <v>0.0981</v>
      </c>
      <c r="F965" s="60" t="s">
        <v>1878</v>
      </c>
      <c r="H965" s="142"/>
    </row>
    <row r="966" spans="1:8" ht="16.5">
      <c r="A966" s="60" t="s">
        <v>3429</v>
      </c>
      <c r="B966" s="60" t="s">
        <v>4495</v>
      </c>
      <c r="C966" s="61" t="s">
        <v>1829</v>
      </c>
      <c r="D966" s="61" t="s">
        <v>1830</v>
      </c>
      <c r="E966" s="62">
        <v>0.128</v>
      </c>
      <c r="F966" s="60" t="s">
        <v>1878</v>
      </c>
      <c r="H966" s="142"/>
    </row>
    <row r="967" spans="1:8" ht="16.5">
      <c r="A967" s="60" t="s">
        <v>3429</v>
      </c>
      <c r="B967" s="60" t="s">
        <v>4495</v>
      </c>
      <c r="C967" s="61" t="s">
        <v>1831</v>
      </c>
      <c r="D967" s="61" t="s">
        <v>1832</v>
      </c>
      <c r="E967" s="62">
        <v>0.0781</v>
      </c>
      <c r="F967" s="60" t="s">
        <v>1878</v>
      </c>
      <c r="H967" s="142"/>
    </row>
    <row r="968" spans="1:8" ht="16.5">
      <c r="A968" s="60" t="s">
        <v>3429</v>
      </c>
      <c r="B968" s="60" t="s">
        <v>4495</v>
      </c>
      <c r="C968" s="61">
        <v>140</v>
      </c>
      <c r="D968" s="61" t="s">
        <v>1833</v>
      </c>
      <c r="E968" s="62">
        <v>0.2021</v>
      </c>
      <c r="F968" s="60" t="s">
        <v>2467</v>
      </c>
      <c r="H968" s="142"/>
    </row>
    <row r="969" spans="1:8" ht="16.5">
      <c r="A969" s="60" t="s">
        <v>2574</v>
      </c>
      <c r="B969" s="60" t="s">
        <v>4495</v>
      </c>
      <c r="C969" s="61" t="s">
        <v>3305</v>
      </c>
      <c r="D969" s="61"/>
      <c r="E969" s="62">
        <v>0.101</v>
      </c>
      <c r="F969" s="60" t="s">
        <v>4556</v>
      </c>
      <c r="H969" s="142"/>
    </row>
    <row r="970" spans="1:8" ht="16.5">
      <c r="A970" s="60" t="s">
        <v>2574</v>
      </c>
      <c r="B970" s="60" t="s">
        <v>4495</v>
      </c>
      <c r="C970" s="61" t="s">
        <v>3306</v>
      </c>
      <c r="D970" s="61"/>
      <c r="E970" s="62">
        <v>0.101</v>
      </c>
      <c r="F970" s="60" t="s">
        <v>4556</v>
      </c>
      <c r="H970" s="142"/>
    </row>
    <row r="971" spans="1:8" ht="16.5">
      <c r="A971" s="60" t="s">
        <v>3429</v>
      </c>
      <c r="B971" s="60" t="s">
        <v>4495</v>
      </c>
      <c r="C971" s="61">
        <v>177</v>
      </c>
      <c r="D971" s="61" t="s">
        <v>1834</v>
      </c>
      <c r="E971" s="62">
        <v>0.6354</v>
      </c>
      <c r="F971" s="60" t="s">
        <v>2467</v>
      </c>
      <c r="H971" s="142"/>
    </row>
    <row r="972" spans="1:8" ht="16.5">
      <c r="A972" s="60" t="s">
        <v>3429</v>
      </c>
      <c r="B972" s="60" t="s">
        <v>4495</v>
      </c>
      <c r="C972" s="61">
        <v>178</v>
      </c>
      <c r="D972" s="61" t="s">
        <v>1835</v>
      </c>
      <c r="E972" s="62">
        <v>0.2422</v>
      </c>
      <c r="F972" s="60" t="s">
        <v>2467</v>
      </c>
      <c r="H972" s="142"/>
    </row>
    <row r="973" spans="1:8" ht="16.5">
      <c r="A973" s="60" t="s">
        <v>3429</v>
      </c>
      <c r="B973" s="60" t="s">
        <v>4495</v>
      </c>
      <c r="C973" s="61" t="s">
        <v>3505</v>
      </c>
      <c r="D973" s="61" t="s">
        <v>1836</v>
      </c>
      <c r="E973" s="62">
        <v>0.0671</v>
      </c>
      <c r="F973" s="60" t="s">
        <v>2467</v>
      </c>
      <c r="H973" s="142"/>
    </row>
    <row r="974" spans="1:8" ht="16.5">
      <c r="A974" s="60" t="s">
        <v>3429</v>
      </c>
      <c r="B974" s="60" t="s">
        <v>4495</v>
      </c>
      <c r="C974" s="61" t="s">
        <v>1837</v>
      </c>
      <c r="D974" s="61" t="s">
        <v>1838</v>
      </c>
      <c r="E974" s="62">
        <v>0.2834</v>
      </c>
      <c r="F974" s="60" t="s">
        <v>2467</v>
      </c>
      <c r="H974" s="142"/>
    </row>
    <row r="975" spans="1:8" ht="16.5">
      <c r="A975" s="60" t="s">
        <v>3429</v>
      </c>
      <c r="B975" s="60" t="s">
        <v>4495</v>
      </c>
      <c r="C975" s="61" t="s">
        <v>1839</v>
      </c>
      <c r="D975" s="61" t="s">
        <v>1840</v>
      </c>
      <c r="E975" s="62">
        <v>0.2422</v>
      </c>
      <c r="F975" s="60" t="s">
        <v>2467</v>
      </c>
      <c r="H975" s="142"/>
    </row>
    <row r="976" spans="1:8" ht="16.5">
      <c r="A976" s="60" t="s">
        <v>3429</v>
      </c>
      <c r="B976" s="60" t="s">
        <v>4495</v>
      </c>
      <c r="C976" s="61" t="s">
        <v>1841</v>
      </c>
      <c r="D976" s="61" t="s">
        <v>1842</v>
      </c>
      <c r="E976" s="62">
        <v>0.2422</v>
      </c>
      <c r="F976" s="60" t="s">
        <v>2467</v>
      </c>
      <c r="H976" s="142"/>
    </row>
    <row r="977" spans="1:8" ht="16.5">
      <c r="A977" s="60" t="s">
        <v>3429</v>
      </c>
      <c r="B977" s="60" t="s">
        <v>4495</v>
      </c>
      <c r="C977" s="61" t="s">
        <v>1843</v>
      </c>
      <c r="D977" s="61" t="s">
        <v>1844</v>
      </c>
      <c r="E977" s="62">
        <v>0.2232</v>
      </c>
      <c r="F977" s="60" t="s">
        <v>2467</v>
      </c>
      <c r="H977" s="142"/>
    </row>
    <row r="978" spans="1:8" ht="16.5">
      <c r="A978" s="60" t="s">
        <v>3429</v>
      </c>
      <c r="B978" s="60" t="s">
        <v>4495</v>
      </c>
      <c r="C978" s="61" t="s">
        <v>1845</v>
      </c>
      <c r="D978" s="61" t="s">
        <v>4536</v>
      </c>
      <c r="E978" s="62">
        <v>0.1716</v>
      </c>
      <c r="F978" s="60" t="s">
        <v>2467</v>
      </c>
      <c r="H978" s="142"/>
    </row>
    <row r="979" spans="1:8" ht="16.5">
      <c r="A979" s="60" t="s">
        <v>3429</v>
      </c>
      <c r="B979" s="60" t="s">
        <v>4495</v>
      </c>
      <c r="C979" s="61" t="s">
        <v>4537</v>
      </c>
      <c r="D979" s="61" t="s">
        <v>4538</v>
      </c>
      <c r="E979" s="62">
        <v>0.1809</v>
      </c>
      <c r="F979" s="60" t="s">
        <v>2467</v>
      </c>
      <c r="H979" s="142"/>
    </row>
    <row r="980" spans="1:8" ht="16.5">
      <c r="A980" s="60" t="s">
        <v>3429</v>
      </c>
      <c r="B980" s="60" t="s">
        <v>4495</v>
      </c>
      <c r="C980" s="61" t="s">
        <v>4587</v>
      </c>
      <c r="D980" s="61" t="s">
        <v>4588</v>
      </c>
      <c r="E980" s="62">
        <v>0.1</v>
      </c>
      <c r="F980" s="60" t="s">
        <v>4150</v>
      </c>
      <c r="H980" s="142"/>
    </row>
    <row r="981" spans="1:8" ht="16.5">
      <c r="A981" s="60" t="s">
        <v>4494</v>
      </c>
      <c r="B981" s="60" t="s">
        <v>4495</v>
      </c>
      <c r="C981" s="61" t="s">
        <v>2238</v>
      </c>
      <c r="D981" s="61"/>
      <c r="E981" s="62">
        <v>0.1</v>
      </c>
      <c r="F981" s="60" t="s">
        <v>2669</v>
      </c>
      <c r="H981" s="142"/>
    </row>
    <row r="982" spans="1:8" ht="16.5">
      <c r="A982" s="60" t="s">
        <v>3429</v>
      </c>
      <c r="B982" s="60" t="s">
        <v>4495</v>
      </c>
      <c r="C982" s="61">
        <v>180</v>
      </c>
      <c r="D982" s="61" t="s">
        <v>4539</v>
      </c>
      <c r="E982" s="62">
        <v>0.2158</v>
      </c>
      <c r="F982" s="60" t="s">
        <v>237</v>
      </c>
      <c r="H982" s="142"/>
    </row>
    <row r="983" spans="1:8" ht="16.5">
      <c r="A983" s="60" t="s">
        <v>3429</v>
      </c>
      <c r="B983" s="60" t="s">
        <v>4495</v>
      </c>
      <c r="C983" s="61" t="s">
        <v>4540</v>
      </c>
      <c r="D983" s="61" t="s">
        <v>4541</v>
      </c>
      <c r="E983" s="62">
        <v>0.2158</v>
      </c>
      <c r="F983" s="60" t="s">
        <v>2467</v>
      </c>
      <c r="H983" s="142"/>
    </row>
    <row r="984" spans="1:8" ht="16.5">
      <c r="A984" s="60" t="s">
        <v>3429</v>
      </c>
      <c r="B984" s="60" t="s">
        <v>4495</v>
      </c>
      <c r="C984" s="61">
        <v>181</v>
      </c>
      <c r="D984" s="61" t="s">
        <v>4542</v>
      </c>
      <c r="E984" s="62">
        <v>0.2792</v>
      </c>
      <c r="F984" s="60" t="s">
        <v>2467</v>
      </c>
      <c r="H984" s="142"/>
    </row>
    <row r="985" spans="1:8" ht="16.5">
      <c r="A985" s="60" t="s">
        <v>3429</v>
      </c>
      <c r="B985" s="60" t="s">
        <v>4495</v>
      </c>
      <c r="C985" s="61" t="s">
        <v>4543</v>
      </c>
      <c r="D985" s="61" t="s">
        <v>4544</v>
      </c>
      <c r="E985" s="62">
        <v>0.5282</v>
      </c>
      <c r="F985" s="60" t="s">
        <v>2467</v>
      </c>
      <c r="H985" s="142"/>
    </row>
    <row r="986" spans="1:8" ht="16.5">
      <c r="A986" s="60" t="s">
        <v>3429</v>
      </c>
      <c r="B986" s="60" t="s">
        <v>4495</v>
      </c>
      <c r="C986" s="61">
        <v>182</v>
      </c>
      <c r="D986" s="61" t="s">
        <v>4548</v>
      </c>
      <c r="E986" s="62">
        <v>0.0991</v>
      </c>
      <c r="F986" s="60" t="s">
        <v>2467</v>
      </c>
      <c r="H986" s="142"/>
    </row>
    <row r="987" spans="1:8" ht="16.5">
      <c r="A987" s="60" t="s">
        <v>2574</v>
      </c>
      <c r="B987" s="60" t="s">
        <v>4495</v>
      </c>
      <c r="C987" s="61" t="s">
        <v>3307</v>
      </c>
      <c r="D987" s="61"/>
      <c r="E987" s="62">
        <v>0.0991</v>
      </c>
      <c r="F987" s="60" t="s">
        <v>4556</v>
      </c>
      <c r="H987" s="142"/>
    </row>
    <row r="988" spans="1:8" ht="16.5">
      <c r="A988" s="60" t="s">
        <v>2574</v>
      </c>
      <c r="B988" s="60" t="s">
        <v>4495</v>
      </c>
      <c r="C988" s="61" t="s">
        <v>3308</v>
      </c>
      <c r="D988" s="61"/>
      <c r="E988" s="62">
        <v>0.033</v>
      </c>
      <c r="F988" s="60" t="s">
        <v>4556</v>
      </c>
      <c r="H988" s="142"/>
    </row>
    <row r="989" spans="1:8" ht="16.5">
      <c r="A989" s="60" t="s">
        <v>2574</v>
      </c>
      <c r="B989" s="60" t="s">
        <v>4495</v>
      </c>
      <c r="C989" s="61" t="s">
        <v>3309</v>
      </c>
      <c r="D989" s="61"/>
      <c r="E989" s="62">
        <v>0.033</v>
      </c>
      <c r="F989" s="60" t="s">
        <v>4556</v>
      </c>
      <c r="H989" s="142"/>
    </row>
    <row r="990" spans="1:8" ht="16.5">
      <c r="A990" s="60" t="s">
        <v>2574</v>
      </c>
      <c r="B990" s="60" t="s">
        <v>4495</v>
      </c>
      <c r="C990" s="61" t="s">
        <v>3310</v>
      </c>
      <c r="D990" s="61"/>
      <c r="E990" s="62">
        <v>0.0331</v>
      </c>
      <c r="F990" s="60" t="s">
        <v>4556</v>
      </c>
      <c r="H990" s="142"/>
    </row>
    <row r="991" spans="1:8" ht="16.5">
      <c r="A991" s="60" t="s">
        <v>2574</v>
      </c>
      <c r="B991" s="60" t="s">
        <v>4495</v>
      </c>
      <c r="C991" s="61" t="s">
        <v>3311</v>
      </c>
      <c r="D991" s="61"/>
      <c r="E991" s="62">
        <v>0.0991</v>
      </c>
      <c r="F991" s="60" t="s">
        <v>4556</v>
      </c>
      <c r="H991" s="142"/>
    </row>
    <row r="992" spans="1:8" ht="16.5">
      <c r="A992" s="60" t="s">
        <v>3429</v>
      </c>
      <c r="B992" s="60" t="s">
        <v>4495</v>
      </c>
      <c r="C992" s="61" t="s">
        <v>4549</v>
      </c>
      <c r="D992" s="61" t="s">
        <v>2242</v>
      </c>
      <c r="E992" s="62">
        <v>0.2395</v>
      </c>
      <c r="F992" s="60" t="s">
        <v>2467</v>
      </c>
      <c r="H992" s="142"/>
    </row>
    <row r="993" spans="1:8" ht="16.5">
      <c r="A993" s="60" t="s">
        <v>3429</v>
      </c>
      <c r="B993" s="60" t="s">
        <v>4495</v>
      </c>
      <c r="C993" s="61">
        <v>183</v>
      </c>
      <c r="D993" s="61" t="s">
        <v>2243</v>
      </c>
      <c r="E993" s="62">
        <v>0.2841</v>
      </c>
      <c r="F993" s="60" t="s">
        <v>237</v>
      </c>
      <c r="H993" s="142"/>
    </row>
    <row r="994" spans="1:8" ht="16.5">
      <c r="A994" s="60" t="s">
        <v>3429</v>
      </c>
      <c r="B994" s="60" t="s">
        <v>4495</v>
      </c>
      <c r="C994" s="61" t="s">
        <v>2244</v>
      </c>
      <c r="D994" s="61" t="s">
        <v>2245</v>
      </c>
      <c r="E994" s="62">
        <v>0.3286</v>
      </c>
      <c r="F994" s="60" t="s">
        <v>2467</v>
      </c>
      <c r="H994" s="142"/>
    </row>
    <row r="995" spans="1:8" ht="16.5">
      <c r="A995" s="60" t="s">
        <v>3429</v>
      </c>
      <c r="B995" s="60" t="s">
        <v>4495</v>
      </c>
      <c r="C995" s="61" t="s">
        <v>2247</v>
      </c>
      <c r="D995" s="61" t="s">
        <v>2248</v>
      </c>
      <c r="E995" s="62">
        <v>0.1186</v>
      </c>
      <c r="F995" s="60" t="s">
        <v>2467</v>
      </c>
      <c r="H995" s="142"/>
    </row>
    <row r="996" spans="1:8" ht="16.5">
      <c r="A996" s="60" t="s">
        <v>3429</v>
      </c>
      <c r="B996" s="60" t="s">
        <v>4495</v>
      </c>
      <c r="C996" s="61">
        <v>185</v>
      </c>
      <c r="D996" s="61" t="s">
        <v>2249</v>
      </c>
      <c r="E996" s="62">
        <v>0.0585</v>
      </c>
      <c r="F996" s="60" t="s">
        <v>2467</v>
      </c>
      <c r="H996" s="142"/>
    </row>
    <row r="997" spans="1:8" ht="16.5">
      <c r="A997" s="60" t="s">
        <v>3429</v>
      </c>
      <c r="B997" s="60" t="s">
        <v>4495</v>
      </c>
      <c r="C997" s="61" t="s">
        <v>2250</v>
      </c>
      <c r="D997" s="61" t="s">
        <v>2251</v>
      </c>
      <c r="E997" s="62">
        <v>0.0694</v>
      </c>
      <c r="F997" s="60" t="s">
        <v>2467</v>
      </c>
      <c r="H997" s="142"/>
    </row>
    <row r="998" spans="1:8" ht="16.5">
      <c r="A998" s="60" t="s">
        <v>3429</v>
      </c>
      <c r="B998" s="60" t="s">
        <v>4495</v>
      </c>
      <c r="C998" s="61" t="s">
        <v>2252</v>
      </c>
      <c r="D998" s="61" t="s">
        <v>3086</v>
      </c>
      <c r="E998" s="62">
        <v>0.0233</v>
      </c>
      <c r="F998" s="60" t="s">
        <v>2467</v>
      </c>
      <c r="H998" s="142"/>
    </row>
    <row r="999" spans="1:8" ht="16.5">
      <c r="A999" s="60" t="s">
        <v>3429</v>
      </c>
      <c r="B999" s="60" t="s">
        <v>4495</v>
      </c>
      <c r="C999" s="61" t="s">
        <v>3087</v>
      </c>
      <c r="D999" s="61" t="s">
        <v>3088</v>
      </c>
      <c r="E999" s="62">
        <v>0.0221</v>
      </c>
      <c r="F999" s="60" t="s">
        <v>2467</v>
      </c>
      <c r="H999" s="142"/>
    </row>
    <row r="1000" spans="1:8" ht="16.5">
      <c r="A1000" s="60" t="s">
        <v>3429</v>
      </c>
      <c r="B1000" s="60" t="s">
        <v>4495</v>
      </c>
      <c r="C1000" s="61">
        <v>186</v>
      </c>
      <c r="D1000" s="61" t="s">
        <v>3089</v>
      </c>
      <c r="E1000" s="62">
        <v>0.1289</v>
      </c>
      <c r="F1000" s="60" t="s">
        <v>2467</v>
      </c>
      <c r="H1000" s="142"/>
    </row>
    <row r="1001" spans="1:8" ht="16.5">
      <c r="A1001" s="60" t="s">
        <v>3429</v>
      </c>
      <c r="B1001" s="60" t="s">
        <v>4495</v>
      </c>
      <c r="C1001" s="61" t="s">
        <v>3090</v>
      </c>
      <c r="D1001" s="61" t="s">
        <v>3091</v>
      </c>
      <c r="E1001" s="62">
        <v>0.1289</v>
      </c>
      <c r="F1001" s="60" t="s">
        <v>2467</v>
      </c>
      <c r="H1001" s="142"/>
    </row>
    <row r="1002" spans="1:8" ht="16.5">
      <c r="A1002" s="60" t="s">
        <v>3429</v>
      </c>
      <c r="B1002" s="60" t="s">
        <v>4495</v>
      </c>
      <c r="C1002" s="61" t="s">
        <v>3092</v>
      </c>
      <c r="D1002" s="61" t="s">
        <v>3093</v>
      </c>
      <c r="E1002" s="62">
        <v>0.0452</v>
      </c>
      <c r="F1002" s="60" t="s">
        <v>2467</v>
      </c>
      <c r="H1002" s="142"/>
    </row>
    <row r="1003" spans="1:8" ht="16.5">
      <c r="A1003" s="60" t="s">
        <v>3429</v>
      </c>
      <c r="B1003" s="60" t="s">
        <v>4495</v>
      </c>
      <c r="C1003" s="61" t="s">
        <v>3094</v>
      </c>
      <c r="D1003" s="61" t="s">
        <v>3095</v>
      </c>
      <c r="E1003" s="62">
        <v>0.1891</v>
      </c>
      <c r="F1003" s="60" t="s">
        <v>2467</v>
      </c>
      <c r="H1003" s="142"/>
    </row>
    <row r="1004" spans="1:8" ht="16.5">
      <c r="A1004" s="60" t="s">
        <v>3429</v>
      </c>
      <c r="B1004" s="60" t="s">
        <v>4495</v>
      </c>
      <c r="C1004" s="61">
        <v>191</v>
      </c>
      <c r="D1004" s="61" t="s">
        <v>3096</v>
      </c>
      <c r="E1004" s="62">
        <v>0.1809</v>
      </c>
      <c r="F1004" s="60" t="s">
        <v>2467</v>
      </c>
      <c r="H1004" s="142"/>
    </row>
    <row r="1005" spans="1:8" ht="16.5">
      <c r="A1005" s="60" t="s">
        <v>3429</v>
      </c>
      <c r="B1005" s="60" t="s">
        <v>4495</v>
      </c>
      <c r="C1005" s="61" t="s">
        <v>3097</v>
      </c>
      <c r="D1005" s="61" t="s">
        <v>3098</v>
      </c>
      <c r="E1005" s="62">
        <v>0.055</v>
      </c>
      <c r="F1005" s="60" t="s">
        <v>2467</v>
      </c>
      <c r="H1005" s="142"/>
    </row>
    <row r="1006" spans="1:8" ht="16.5">
      <c r="A1006" s="60" t="s">
        <v>3429</v>
      </c>
      <c r="B1006" s="60" t="s">
        <v>4495</v>
      </c>
      <c r="C1006" s="61" t="s">
        <v>3099</v>
      </c>
      <c r="D1006" s="61" t="s">
        <v>3100</v>
      </c>
      <c r="E1006" s="62">
        <v>0.1358</v>
      </c>
      <c r="F1006" s="60" t="s">
        <v>2467</v>
      </c>
      <c r="H1006" s="142"/>
    </row>
    <row r="1007" spans="1:8" ht="16.5">
      <c r="A1007" s="60" t="s">
        <v>3429</v>
      </c>
      <c r="B1007" s="60" t="s">
        <v>4495</v>
      </c>
      <c r="C1007" s="61" t="s">
        <v>3101</v>
      </c>
      <c r="D1007" s="61" t="s">
        <v>3102</v>
      </c>
      <c r="E1007" s="62">
        <v>0.167</v>
      </c>
      <c r="F1007" s="60" t="s">
        <v>2467</v>
      </c>
      <c r="H1007" s="142"/>
    </row>
    <row r="1008" spans="1:8" ht="16.5">
      <c r="A1008" s="60" t="s">
        <v>3429</v>
      </c>
      <c r="B1008" s="60" t="s">
        <v>4495</v>
      </c>
      <c r="C1008" s="61">
        <v>220</v>
      </c>
      <c r="D1008" s="61" t="s">
        <v>3103</v>
      </c>
      <c r="E1008" s="62">
        <v>0.5444</v>
      </c>
      <c r="F1008" s="60" t="s">
        <v>2467</v>
      </c>
      <c r="H1008" s="142"/>
    </row>
    <row r="1009" spans="1:8" ht="16.5">
      <c r="A1009" s="60" t="s">
        <v>3429</v>
      </c>
      <c r="B1009" s="60" t="s">
        <v>4495</v>
      </c>
      <c r="C1009" s="61" t="s">
        <v>3104</v>
      </c>
      <c r="D1009" s="61" t="s">
        <v>3105</v>
      </c>
      <c r="E1009" s="62">
        <v>0.0635</v>
      </c>
      <c r="F1009" s="60" t="s">
        <v>2467</v>
      </c>
      <c r="H1009" s="142"/>
    </row>
    <row r="1010" spans="1:8" ht="16.5">
      <c r="A1010" s="60" t="s">
        <v>3429</v>
      </c>
      <c r="B1010" s="60" t="s">
        <v>4495</v>
      </c>
      <c r="C1010" s="61" t="s">
        <v>3106</v>
      </c>
      <c r="D1010" s="61" t="s">
        <v>2746</v>
      </c>
      <c r="E1010" s="62">
        <v>0.1415</v>
      </c>
      <c r="F1010" s="60" t="s">
        <v>2467</v>
      </c>
      <c r="H1010" s="142"/>
    </row>
    <row r="1011" spans="1:8" ht="16.5">
      <c r="A1011" s="60" t="s">
        <v>3429</v>
      </c>
      <c r="B1011" s="60" t="s">
        <v>4495</v>
      </c>
      <c r="C1011" s="61">
        <v>222</v>
      </c>
      <c r="D1011" s="61" t="s">
        <v>2559</v>
      </c>
      <c r="E1011" s="62">
        <v>0.6808</v>
      </c>
      <c r="F1011" s="60" t="s">
        <v>2467</v>
      </c>
      <c r="H1011" s="142"/>
    </row>
    <row r="1012" spans="1:8" ht="16.5">
      <c r="A1012" s="60" t="s">
        <v>3429</v>
      </c>
      <c r="B1012" s="60" t="s">
        <v>4495</v>
      </c>
      <c r="C1012" s="61" t="s">
        <v>2560</v>
      </c>
      <c r="D1012" s="61" t="s">
        <v>2561</v>
      </c>
      <c r="E1012" s="62">
        <v>0.0007</v>
      </c>
      <c r="F1012" s="60" t="s">
        <v>2467</v>
      </c>
      <c r="H1012" s="142"/>
    </row>
    <row r="1013" spans="1:8" ht="16.5">
      <c r="A1013" s="60" t="s">
        <v>3429</v>
      </c>
      <c r="B1013" s="60" t="s">
        <v>4495</v>
      </c>
      <c r="C1013" s="61" t="s">
        <v>2562</v>
      </c>
      <c r="D1013" s="61" t="s">
        <v>2563</v>
      </c>
      <c r="E1013" s="62">
        <v>0.0542</v>
      </c>
      <c r="F1013" s="60" t="s">
        <v>2467</v>
      </c>
      <c r="H1013" s="142"/>
    </row>
    <row r="1014" spans="1:8" ht="16.5">
      <c r="A1014" s="60" t="s">
        <v>3429</v>
      </c>
      <c r="B1014" s="60" t="s">
        <v>4495</v>
      </c>
      <c r="C1014" s="61" t="s">
        <v>2564</v>
      </c>
      <c r="D1014" s="61" t="s">
        <v>2565</v>
      </c>
      <c r="E1014" s="62">
        <v>0.1519</v>
      </c>
      <c r="F1014" s="60" t="s">
        <v>2467</v>
      </c>
      <c r="H1014" s="142"/>
    </row>
    <row r="1015" spans="1:8" ht="16.5">
      <c r="A1015" s="60" t="s">
        <v>3429</v>
      </c>
      <c r="B1015" s="60" t="s">
        <v>4495</v>
      </c>
      <c r="C1015" s="61">
        <v>224</v>
      </c>
      <c r="D1015" s="61" t="s">
        <v>2566</v>
      </c>
      <c r="E1015" s="62">
        <v>0.3899</v>
      </c>
      <c r="F1015" s="60" t="s">
        <v>2467</v>
      </c>
      <c r="H1015" s="142"/>
    </row>
    <row r="1016" spans="1:8" ht="16.5">
      <c r="A1016" s="60" t="s">
        <v>3429</v>
      </c>
      <c r="B1016" s="60" t="s">
        <v>4495</v>
      </c>
      <c r="C1016" s="61">
        <v>270</v>
      </c>
      <c r="D1016" s="61" t="s">
        <v>2011</v>
      </c>
      <c r="E1016" s="62">
        <v>0.3755</v>
      </c>
      <c r="F1016" s="60" t="s">
        <v>2467</v>
      </c>
      <c r="H1016" s="142"/>
    </row>
    <row r="1017" spans="1:8" ht="16.5">
      <c r="A1017" s="60" t="s">
        <v>3429</v>
      </c>
      <c r="B1017" s="60" t="s">
        <v>4495</v>
      </c>
      <c r="C1017" s="61">
        <v>272</v>
      </c>
      <c r="D1017" s="61" t="s">
        <v>2012</v>
      </c>
      <c r="E1017" s="62">
        <v>0.2357</v>
      </c>
      <c r="F1017" s="60" t="s">
        <v>2467</v>
      </c>
      <c r="H1017" s="142"/>
    </row>
    <row r="1018" spans="1:8" ht="16.5">
      <c r="A1018" s="60" t="s">
        <v>3429</v>
      </c>
      <c r="B1018" s="60" t="s">
        <v>4495</v>
      </c>
      <c r="C1018" s="61">
        <v>274</v>
      </c>
      <c r="D1018" s="61" t="s">
        <v>2013</v>
      </c>
      <c r="E1018" s="62">
        <v>0.0787</v>
      </c>
      <c r="F1018" s="60" t="s">
        <v>2467</v>
      </c>
      <c r="H1018" s="142"/>
    </row>
    <row r="1019" spans="1:8" ht="16.5">
      <c r="A1019" s="60" t="s">
        <v>3429</v>
      </c>
      <c r="B1019" s="60" t="s">
        <v>4495</v>
      </c>
      <c r="C1019" s="61" t="s">
        <v>2014</v>
      </c>
      <c r="D1019" s="61" t="s">
        <v>1644</v>
      </c>
      <c r="E1019" s="62">
        <v>0.1227</v>
      </c>
      <c r="F1019" s="60" t="s">
        <v>2467</v>
      </c>
      <c r="H1019" s="142"/>
    </row>
    <row r="1020" spans="1:8" ht="16.5">
      <c r="A1020" s="60" t="s">
        <v>3429</v>
      </c>
      <c r="B1020" s="60" t="s">
        <v>4495</v>
      </c>
      <c r="C1020" s="61" t="s">
        <v>1645</v>
      </c>
      <c r="D1020" s="61" t="s">
        <v>1646</v>
      </c>
      <c r="E1020" s="62">
        <v>0.2206</v>
      </c>
      <c r="F1020" s="60" t="s">
        <v>2467</v>
      </c>
      <c r="H1020" s="142"/>
    </row>
    <row r="1021" spans="1:8" ht="16.5">
      <c r="A1021" s="60" t="s">
        <v>3429</v>
      </c>
      <c r="B1021" s="60" t="s">
        <v>4495</v>
      </c>
      <c r="C1021" s="61">
        <v>281</v>
      </c>
      <c r="D1021" s="61" t="s">
        <v>1647</v>
      </c>
      <c r="E1021" s="62">
        <v>0.1064</v>
      </c>
      <c r="F1021" s="60" t="s">
        <v>2467</v>
      </c>
      <c r="H1021" s="142"/>
    </row>
    <row r="1022" spans="1:8" ht="16.5">
      <c r="A1022" s="60" t="s">
        <v>2574</v>
      </c>
      <c r="B1022" s="60" t="s">
        <v>4495</v>
      </c>
      <c r="C1022" s="61">
        <v>284</v>
      </c>
      <c r="D1022" s="61" t="s">
        <v>4133</v>
      </c>
      <c r="E1022" s="62">
        <v>0.2505</v>
      </c>
      <c r="F1022" s="60" t="s">
        <v>2467</v>
      </c>
      <c r="H1022" s="142"/>
    </row>
    <row r="1023" spans="1:8" ht="16.5">
      <c r="A1023" s="60" t="s">
        <v>2574</v>
      </c>
      <c r="B1023" s="60" t="s">
        <v>4495</v>
      </c>
      <c r="C1023" s="61" t="s">
        <v>99</v>
      </c>
      <c r="D1023" s="61" t="s">
        <v>4134</v>
      </c>
      <c r="E1023" s="62">
        <v>0.2505</v>
      </c>
      <c r="F1023" s="60" t="s">
        <v>2467</v>
      </c>
      <c r="H1023" s="142"/>
    </row>
    <row r="1024" spans="1:8" ht="16.5">
      <c r="A1024" s="60" t="s">
        <v>2574</v>
      </c>
      <c r="B1024" s="60" t="s">
        <v>4495</v>
      </c>
      <c r="C1024" s="61">
        <v>285</v>
      </c>
      <c r="D1024" s="61" t="s">
        <v>4135</v>
      </c>
      <c r="E1024" s="62">
        <v>0.4083</v>
      </c>
      <c r="F1024" s="60" t="s">
        <v>2467</v>
      </c>
      <c r="H1024" s="142"/>
    </row>
    <row r="1025" spans="1:8" ht="16.5">
      <c r="A1025" s="60" t="s">
        <v>2574</v>
      </c>
      <c r="B1025" s="60" t="s">
        <v>4495</v>
      </c>
      <c r="C1025" s="61" t="s">
        <v>4136</v>
      </c>
      <c r="D1025" s="61" t="s">
        <v>1326</v>
      </c>
      <c r="E1025" s="62">
        <v>0.2815</v>
      </c>
      <c r="F1025" s="60" t="s">
        <v>2467</v>
      </c>
      <c r="H1025" s="142"/>
    </row>
    <row r="1026" spans="1:8" ht="16.5">
      <c r="A1026" s="60" t="s">
        <v>2574</v>
      </c>
      <c r="B1026" s="60" t="s">
        <v>4495</v>
      </c>
      <c r="C1026" s="61" t="s">
        <v>1327</v>
      </c>
      <c r="D1026" s="61" t="s">
        <v>1328</v>
      </c>
      <c r="E1026" s="62">
        <v>0.1863</v>
      </c>
      <c r="F1026" s="60" t="s">
        <v>2467</v>
      </c>
      <c r="H1026" s="142"/>
    </row>
    <row r="1027" spans="1:8" ht="16.5">
      <c r="A1027" s="60" t="s">
        <v>2574</v>
      </c>
      <c r="B1027" s="60" t="s">
        <v>4495</v>
      </c>
      <c r="C1027" s="61" t="s">
        <v>1329</v>
      </c>
      <c r="D1027" s="61" t="s">
        <v>1330</v>
      </c>
      <c r="E1027" s="62">
        <v>0.4076</v>
      </c>
      <c r="F1027" s="60" t="s">
        <v>2467</v>
      </c>
      <c r="H1027" s="142"/>
    </row>
    <row r="1028" spans="1:8" ht="16.5">
      <c r="A1028" s="60" t="s">
        <v>2574</v>
      </c>
      <c r="B1028" s="60" t="s">
        <v>4495</v>
      </c>
      <c r="C1028" s="61" t="s">
        <v>1331</v>
      </c>
      <c r="D1028" s="61" t="s">
        <v>1332</v>
      </c>
      <c r="E1028" s="62">
        <v>0.1593</v>
      </c>
      <c r="F1028" s="60" t="s">
        <v>2467</v>
      </c>
      <c r="H1028" s="142"/>
    </row>
    <row r="1029" spans="1:8" ht="16.5">
      <c r="A1029" s="60" t="s">
        <v>2574</v>
      </c>
      <c r="B1029" s="60" t="s">
        <v>4495</v>
      </c>
      <c r="C1029" s="61">
        <v>291</v>
      </c>
      <c r="D1029" s="61" t="s">
        <v>1333</v>
      </c>
      <c r="E1029" s="62">
        <v>0.3327</v>
      </c>
      <c r="F1029" s="60" t="s">
        <v>2467</v>
      </c>
      <c r="H1029" s="142"/>
    </row>
    <row r="1030" spans="1:8" ht="16.5">
      <c r="A1030" s="60" t="s">
        <v>2574</v>
      </c>
      <c r="B1030" s="60" t="s">
        <v>4495</v>
      </c>
      <c r="C1030" s="61">
        <v>293</v>
      </c>
      <c r="D1030" s="61" t="s">
        <v>1334</v>
      </c>
      <c r="E1030" s="62">
        <v>0.2575</v>
      </c>
      <c r="F1030" s="60" t="s">
        <v>2467</v>
      </c>
      <c r="H1030" s="142"/>
    </row>
    <row r="1031" spans="1:8" ht="16.5">
      <c r="A1031" s="60" t="s">
        <v>2574</v>
      </c>
      <c r="B1031" s="60" t="s">
        <v>4495</v>
      </c>
      <c r="C1031" s="61">
        <v>295</v>
      </c>
      <c r="D1031" s="61" t="s">
        <v>1335</v>
      </c>
      <c r="E1031" s="62">
        <v>0.2464</v>
      </c>
      <c r="F1031" s="60" t="s">
        <v>2467</v>
      </c>
      <c r="H1031" s="142"/>
    </row>
    <row r="1032" spans="1:8" ht="16.5">
      <c r="A1032" s="60" t="s">
        <v>2574</v>
      </c>
      <c r="B1032" s="60" t="s">
        <v>4495</v>
      </c>
      <c r="C1032" s="61">
        <v>296</v>
      </c>
      <c r="D1032" s="61" t="s">
        <v>1336</v>
      </c>
      <c r="E1032" s="62">
        <v>0.275</v>
      </c>
      <c r="F1032" s="60" t="s">
        <v>2467</v>
      </c>
      <c r="H1032" s="142"/>
    </row>
    <row r="1033" spans="1:8" ht="16.5">
      <c r="A1033" s="60" t="s">
        <v>2574</v>
      </c>
      <c r="B1033" s="60" t="s">
        <v>4495</v>
      </c>
      <c r="C1033" s="61">
        <v>301</v>
      </c>
      <c r="D1033" s="61" t="s">
        <v>1337</v>
      </c>
      <c r="E1033" s="62">
        <v>0.3098</v>
      </c>
      <c r="F1033" s="60" t="s">
        <v>2467</v>
      </c>
      <c r="H1033" s="142"/>
    </row>
    <row r="1034" spans="1:8" ht="16.5">
      <c r="A1034" s="60" t="s">
        <v>2574</v>
      </c>
      <c r="B1034" s="60" t="s">
        <v>4495</v>
      </c>
      <c r="C1034" s="61" t="s">
        <v>1338</v>
      </c>
      <c r="D1034" s="61" t="s">
        <v>1339</v>
      </c>
      <c r="E1034" s="62">
        <v>0.0756</v>
      </c>
      <c r="F1034" s="60" t="s">
        <v>2467</v>
      </c>
      <c r="H1034" s="142"/>
    </row>
    <row r="1035" spans="1:8" ht="16.5">
      <c r="A1035" s="60" t="s">
        <v>2574</v>
      </c>
      <c r="B1035" s="60" t="s">
        <v>4495</v>
      </c>
      <c r="C1035" s="61" t="s">
        <v>4649</v>
      </c>
      <c r="D1035" s="61" t="s">
        <v>4650</v>
      </c>
      <c r="E1035" s="62">
        <v>0.0756</v>
      </c>
      <c r="F1035" s="60" t="s">
        <v>2467</v>
      </c>
      <c r="H1035" s="142"/>
    </row>
    <row r="1036" spans="1:8" ht="16.5">
      <c r="A1036" s="60" t="s">
        <v>3429</v>
      </c>
      <c r="B1036" s="60" t="s">
        <v>4495</v>
      </c>
      <c r="C1036" s="61" t="s">
        <v>4651</v>
      </c>
      <c r="D1036" s="61" t="s">
        <v>4652</v>
      </c>
      <c r="E1036" s="62">
        <v>0.1512</v>
      </c>
      <c r="F1036" s="60" t="s">
        <v>2467</v>
      </c>
      <c r="H1036" s="142"/>
    </row>
    <row r="1037" spans="1:8" ht="16.5">
      <c r="A1037" s="60" t="s">
        <v>3429</v>
      </c>
      <c r="B1037" s="60" t="s">
        <v>4495</v>
      </c>
      <c r="C1037" s="61">
        <v>305</v>
      </c>
      <c r="D1037" s="61" t="s">
        <v>4653</v>
      </c>
      <c r="E1037" s="62">
        <v>0.082</v>
      </c>
      <c r="F1037" s="60" t="s">
        <v>2467</v>
      </c>
      <c r="H1037" s="142"/>
    </row>
    <row r="1038" spans="1:8" ht="16.5">
      <c r="A1038" s="60" t="s">
        <v>3429</v>
      </c>
      <c r="B1038" s="60" t="s">
        <v>4495</v>
      </c>
      <c r="C1038" s="61" t="s">
        <v>4654</v>
      </c>
      <c r="D1038" s="61" t="s">
        <v>4655</v>
      </c>
      <c r="E1038" s="62">
        <v>0.0075</v>
      </c>
      <c r="F1038" s="60" t="s">
        <v>4656</v>
      </c>
      <c r="H1038" s="142"/>
    </row>
    <row r="1039" spans="1:8" ht="16.5">
      <c r="A1039" s="60" t="s">
        <v>3429</v>
      </c>
      <c r="B1039" s="60" t="s">
        <v>4495</v>
      </c>
      <c r="C1039" s="61" t="s">
        <v>4657</v>
      </c>
      <c r="D1039" s="61" t="s">
        <v>4658</v>
      </c>
      <c r="E1039" s="62">
        <v>0.0903</v>
      </c>
      <c r="F1039" s="60" t="s">
        <v>2467</v>
      </c>
      <c r="H1039" s="142"/>
    </row>
    <row r="1040" spans="1:8" ht="16.5">
      <c r="A1040" s="60" t="s">
        <v>3429</v>
      </c>
      <c r="B1040" s="60" t="s">
        <v>4495</v>
      </c>
      <c r="C1040" s="61">
        <v>322</v>
      </c>
      <c r="D1040" s="61" t="s">
        <v>3618</v>
      </c>
      <c r="E1040" s="62">
        <v>0.2863</v>
      </c>
      <c r="F1040" s="60" t="s">
        <v>237</v>
      </c>
      <c r="H1040" s="142"/>
    </row>
    <row r="1041" spans="1:8" ht="16.5">
      <c r="A1041" s="60" t="s">
        <v>3429</v>
      </c>
      <c r="B1041" s="60" t="s">
        <v>4495</v>
      </c>
      <c r="C1041" s="61">
        <v>335</v>
      </c>
      <c r="D1041" s="61" t="s">
        <v>3619</v>
      </c>
      <c r="E1041" s="62">
        <v>0.1988</v>
      </c>
      <c r="F1041" s="60" t="s">
        <v>2467</v>
      </c>
      <c r="H1041" s="142"/>
    </row>
    <row r="1042" spans="1:8" ht="16.5">
      <c r="A1042" s="60" t="s">
        <v>3429</v>
      </c>
      <c r="B1042" s="60" t="s">
        <v>4495</v>
      </c>
      <c r="C1042" s="61" t="s">
        <v>3620</v>
      </c>
      <c r="D1042" s="61" t="s">
        <v>3621</v>
      </c>
      <c r="E1042" s="62">
        <v>0.0087</v>
      </c>
      <c r="F1042" s="60" t="s">
        <v>2467</v>
      </c>
      <c r="H1042" s="142"/>
    </row>
    <row r="1043" spans="1:8" ht="16.5">
      <c r="A1043" s="60" t="s">
        <v>3429</v>
      </c>
      <c r="B1043" s="60" t="s">
        <v>4495</v>
      </c>
      <c r="C1043" s="61">
        <v>336</v>
      </c>
      <c r="D1043" s="61" t="s">
        <v>3622</v>
      </c>
      <c r="E1043" s="62">
        <v>0.4042</v>
      </c>
      <c r="F1043" s="60" t="s">
        <v>2467</v>
      </c>
      <c r="H1043" s="142"/>
    </row>
    <row r="1044" spans="1:8" ht="16.5">
      <c r="A1044" s="60" t="s">
        <v>3429</v>
      </c>
      <c r="B1044" s="60" t="s">
        <v>4495</v>
      </c>
      <c r="C1044" s="61">
        <v>337</v>
      </c>
      <c r="D1044" s="61" t="s">
        <v>3623</v>
      </c>
      <c r="E1044" s="62">
        <v>0.1171</v>
      </c>
      <c r="F1044" s="60" t="s">
        <v>2467</v>
      </c>
      <c r="H1044" s="142"/>
    </row>
    <row r="1045" spans="1:8" ht="16.5">
      <c r="A1045" s="60" t="s">
        <v>3429</v>
      </c>
      <c r="B1045" s="60" t="s">
        <v>4495</v>
      </c>
      <c r="C1045" s="61" t="s">
        <v>3624</v>
      </c>
      <c r="D1045" s="61" t="s">
        <v>3625</v>
      </c>
      <c r="E1045" s="62">
        <v>0.0962</v>
      </c>
      <c r="F1045" s="60" t="s">
        <v>3626</v>
      </c>
      <c r="H1045" s="142"/>
    </row>
    <row r="1046" spans="1:8" ht="16.5">
      <c r="A1046" s="60" t="s">
        <v>3429</v>
      </c>
      <c r="B1046" s="60" t="s">
        <v>4495</v>
      </c>
      <c r="C1046" s="61" t="s">
        <v>3627</v>
      </c>
      <c r="D1046" s="61" t="s">
        <v>3628</v>
      </c>
      <c r="E1046" s="62">
        <v>0.2657</v>
      </c>
      <c r="F1046" s="60" t="s">
        <v>2467</v>
      </c>
      <c r="H1046" s="142"/>
    </row>
    <row r="1047" spans="1:8" ht="16.5">
      <c r="A1047" s="60" t="s">
        <v>3429</v>
      </c>
      <c r="B1047" s="60" t="s">
        <v>4495</v>
      </c>
      <c r="C1047" s="61" t="s">
        <v>3629</v>
      </c>
      <c r="D1047" s="61" t="s">
        <v>3630</v>
      </c>
      <c r="E1047" s="62">
        <v>0.268</v>
      </c>
      <c r="F1047" s="60" t="s">
        <v>2467</v>
      </c>
      <c r="H1047" s="142"/>
    </row>
    <row r="1048" spans="1:8" ht="16.5">
      <c r="A1048" s="60" t="s">
        <v>3429</v>
      </c>
      <c r="B1048" s="60" t="s">
        <v>4495</v>
      </c>
      <c r="C1048" s="61" t="s">
        <v>2618</v>
      </c>
      <c r="D1048" s="61" t="s">
        <v>2619</v>
      </c>
      <c r="E1048" s="62">
        <v>0.1718</v>
      </c>
      <c r="F1048" s="60" t="s">
        <v>2467</v>
      </c>
      <c r="H1048" s="142"/>
    </row>
    <row r="1049" spans="1:8" ht="16.5">
      <c r="A1049" s="60" t="s">
        <v>3429</v>
      </c>
      <c r="B1049" s="60" t="s">
        <v>4495</v>
      </c>
      <c r="C1049" s="61">
        <v>339</v>
      </c>
      <c r="D1049" s="61" t="s">
        <v>2620</v>
      </c>
      <c r="E1049" s="62">
        <v>0.2803</v>
      </c>
      <c r="F1049" s="60" t="s">
        <v>2467</v>
      </c>
      <c r="H1049" s="142"/>
    </row>
    <row r="1050" spans="1:8" ht="16.5">
      <c r="A1050" s="60" t="s">
        <v>3429</v>
      </c>
      <c r="B1050" s="60" t="s">
        <v>4495</v>
      </c>
      <c r="C1050" s="61">
        <v>340</v>
      </c>
      <c r="D1050" s="61" t="s">
        <v>2621</v>
      </c>
      <c r="E1050" s="62">
        <v>0.307</v>
      </c>
      <c r="F1050" s="60" t="s">
        <v>2467</v>
      </c>
      <c r="H1050" s="142"/>
    </row>
    <row r="1051" spans="1:8" ht="16.5">
      <c r="A1051" s="60" t="s">
        <v>3429</v>
      </c>
      <c r="B1051" s="60" t="s">
        <v>4495</v>
      </c>
      <c r="C1051" s="61" t="s">
        <v>2622</v>
      </c>
      <c r="D1051" s="61" t="s">
        <v>2623</v>
      </c>
      <c r="E1051" s="62">
        <v>0.307</v>
      </c>
      <c r="F1051" s="60" t="s">
        <v>2467</v>
      </c>
      <c r="H1051" s="142"/>
    </row>
    <row r="1052" spans="1:8" ht="16.5">
      <c r="A1052" s="60" t="s">
        <v>3429</v>
      </c>
      <c r="B1052" s="60" t="s">
        <v>4495</v>
      </c>
      <c r="C1052" s="61">
        <v>341</v>
      </c>
      <c r="D1052" s="61" t="s">
        <v>2624</v>
      </c>
      <c r="E1052" s="62">
        <v>0.4481</v>
      </c>
      <c r="F1052" s="60" t="s">
        <v>2467</v>
      </c>
      <c r="H1052" s="142"/>
    </row>
    <row r="1053" spans="1:8" ht="16.5">
      <c r="A1053" s="60" t="s">
        <v>3429</v>
      </c>
      <c r="B1053" s="60" t="s">
        <v>4495</v>
      </c>
      <c r="C1053" s="61">
        <v>342</v>
      </c>
      <c r="D1053" s="61" t="s">
        <v>2625</v>
      </c>
      <c r="E1053" s="62">
        <v>0.113</v>
      </c>
      <c r="F1053" s="60" t="s">
        <v>2467</v>
      </c>
      <c r="H1053" s="142"/>
    </row>
    <row r="1054" spans="1:8" ht="16.5">
      <c r="A1054" s="60" t="s">
        <v>3429</v>
      </c>
      <c r="B1054" s="60" t="s">
        <v>4495</v>
      </c>
      <c r="C1054" s="61" t="s">
        <v>2626</v>
      </c>
      <c r="D1054" s="61" t="s">
        <v>2627</v>
      </c>
      <c r="E1054" s="62">
        <v>0.1886</v>
      </c>
      <c r="F1054" s="60" t="s">
        <v>2467</v>
      </c>
      <c r="H1054" s="142"/>
    </row>
    <row r="1055" spans="1:8" ht="16.5">
      <c r="A1055" s="60" t="s">
        <v>3429</v>
      </c>
      <c r="B1055" s="60" t="s">
        <v>4495</v>
      </c>
      <c r="C1055" s="61" t="s">
        <v>2628</v>
      </c>
      <c r="D1055" s="61" t="s">
        <v>2629</v>
      </c>
      <c r="E1055" s="62">
        <v>0.2881</v>
      </c>
      <c r="F1055" s="60" t="s">
        <v>2467</v>
      </c>
      <c r="H1055" s="142"/>
    </row>
    <row r="1056" spans="1:8" ht="16.5">
      <c r="A1056" s="60" t="s">
        <v>3429</v>
      </c>
      <c r="B1056" s="60" t="s">
        <v>4495</v>
      </c>
      <c r="C1056" s="61" t="s">
        <v>2630</v>
      </c>
      <c r="D1056" s="61" t="s">
        <v>2631</v>
      </c>
      <c r="E1056" s="62">
        <v>0.1886</v>
      </c>
      <c r="F1056" s="60" t="s">
        <v>237</v>
      </c>
      <c r="H1056" s="142"/>
    </row>
    <row r="1057" spans="1:8" ht="16.5">
      <c r="A1057" s="60" t="s">
        <v>3429</v>
      </c>
      <c r="B1057" s="60" t="s">
        <v>4495</v>
      </c>
      <c r="C1057" s="61" t="s">
        <v>2632</v>
      </c>
      <c r="D1057" s="61" t="s">
        <v>2633</v>
      </c>
      <c r="E1057" s="62">
        <v>0.1886</v>
      </c>
      <c r="F1057" s="60" t="s">
        <v>2467</v>
      </c>
      <c r="H1057" s="142"/>
    </row>
    <row r="1058" spans="1:8" ht="16.5">
      <c r="A1058" s="60" t="s">
        <v>3429</v>
      </c>
      <c r="B1058" s="60" t="s">
        <v>4495</v>
      </c>
      <c r="C1058" s="61">
        <v>344</v>
      </c>
      <c r="D1058" s="61" t="s">
        <v>2634</v>
      </c>
      <c r="E1058" s="62">
        <v>0.6476</v>
      </c>
      <c r="F1058" s="60" t="s">
        <v>2467</v>
      </c>
      <c r="H1058" s="142"/>
    </row>
    <row r="1059" spans="1:8" ht="16.5">
      <c r="A1059" s="60" t="s">
        <v>3429</v>
      </c>
      <c r="B1059" s="60" t="s">
        <v>4495</v>
      </c>
      <c r="C1059" s="61">
        <v>350</v>
      </c>
      <c r="D1059" s="61" t="s">
        <v>2635</v>
      </c>
      <c r="E1059" s="62">
        <v>0.0627</v>
      </c>
      <c r="F1059" s="60" t="s">
        <v>2467</v>
      </c>
      <c r="H1059" s="142"/>
    </row>
    <row r="1060" spans="1:8" ht="16.5">
      <c r="A1060" s="60" t="s">
        <v>3429</v>
      </c>
      <c r="B1060" s="60" t="s">
        <v>4495</v>
      </c>
      <c r="C1060" s="61" t="s">
        <v>2636</v>
      </c>
      <c r="D1060" s="61" t="s">
        <v>2637</v>
      </c>
      <c r="E1060" s="62">
        <v>0.3293</v>
      </c>
      <c r="F1060" s="60" t="s">
        <v>2467</v>
      </c>
      <c r="H1060" s="142"/>
    </row>
    <row r="1061" spans="1:8" ht="16.5">
      <c r="A1061" s="60" t="s">
        <v>3429</v>
      </c>
      <c r="B1061" s="60" t="s">
        <v>4495</v>
      </c>
      <c r="C1061" s="61">
        <v>351</v>
      </c>
      <c r="D1061" s="61" t="s">
        <v>2638</v>
      </c>
      <c r="E1061" s="62">
        <v>0.2797</v>
      </c>
      <c r="F1061" s="60" t="s">
        <v>2467</v>
      </c>
      <c r="H1061" s="142"/>
    </row>
    <row r="1062" spans="1:8" ht="16.5">
      <c r="A1062" s="60" t="s">
        <v>3429</v>
      </c>
      <c r="B1062" s="60" t="s">
        <v>4495</v>
      </c>
      <c r="C1062" s="61">
        <v>408</v>
      </c>
      <c r="D1062" s="61" t="s">
        <v>2639</v>
      </c>
      <c r="E1062" s="62">
        <v>0.2945</v>
      </c>
      <c r="F1062" s="60" t="s">
        <v>2467</v>
      </c>
      <c r="H1062" s="142"/>
    </row>
    <row r="1063" spans="1:8" ht="16.5">
      <c r="A1063" s="60" t="s">
        <v>3429</v>
      </c>
      <c r="B1063" s="60" t="s">
        <v>4495</v>
      </c>
      <c r="C1063" s="61" t="s">
        <v>2640</v>
      </c>
      <c r="D1063" s="61" t="s">
        <v>2641</v>
      </c>
      <c r="E1063" s="62">
        <v>0.2949</v>
      </c>
      <c r="F1063" s="60" t="s">
        <v>2467</v>
      </c>
      <c r="H1063" s="142"/>
    </row>
    <row r="1064" spans="1:8" ht="16.5">
      <c r="A1064" s="60" t="s">
        <v>3429</v>
      </c>
      <c r="B1064" s="60" t="s">
        <v>4495</v>
      </c>
      <c r="C1064" s="61" t="s">
        <v>2642</v>
      </c>
      <c r="D1064" s="61" t="s">
        <v>2643</v>
      </c>
      <c r="E1064" s="62">
        <v>0.1251</v>
      </c>
      <c r="F1064" s="60" t="s">
        <v>2467</v>
      </c>
      <c r="H1064" s="142"/>
    </row>
    <row r="1065" spans="1:8" ht="16.5">
      <c r="A1065" s="60" t="s">
        <v>3429</v>
      </c>
      <c r="B1065" s="60" t="s">
        <v>4495</v>
      </c>
      <c r="C1065" s="61" t="s">
        <v>2644</v>
      </c>
      <c r="D1065" s="61" t="s">
        <v>2645</v>
      </c>
      <c r="E1065" s="62">
        <v>0.1651</v>
      </c>
      <c r="F1065" s="60" t="s">
        <v>237</v>
      </c>
      <c r="H1065" s="142"/>
    </row>
    <row r="1066" spans="1:8" ht="16.5">
      <c r="A1066" s="60" t="s">
        <v>3429</v>
      </c>
      <c r="B1066" s="60" t="s">
        <v>4495</v>
      </c>
      <c r="C1066" s="61">
        <v>415</v>
      </c>
      <c r="D1066" s="61" t="s">
        <v>2646</v>
      </c>
      <c r="E1066" s="62">
        <v>0.1731</v>
      </c>
      <c r="F1066" s="60" t="s">
        <v>237</v>
      </c>
      <c r="H1066" s="142"/>
    </row>
    <row r="1067" spans="1:8" ht="16.5">
      <c r="A1067" s="60" t="s">
        <v>3429</v>
      </c>
      <c r="B1067" s="60" t="s">
        <v>4495</v>
      </c>
      <c r="C1067" s="61">
        <v>416</v>
      </c>
      <c r="D1067" s="61" t="s">
        <v>2647</v>
      </c>
      <c r="E1067" s="62">
        <v>0.1491</v>
      </c>
      <c r="F1067" s="60" t="s">
        <v>237</v>
      </c>
      <c r="H1067" s="142"/>
    </row>
    <row r="1068" spans="1:8" ht="16.5">
      <c r="A1068" s="60" t="s">
        <v>3429</v>
      </c>
      <c r="B1068" s="60" t="s">
        <v>4495</v>
      </c>
      <c r="C1068" s="61" t="s">
        <v>2648</v>
      </c>
      <c r="D1068" s="61" t="s">
        <v>2649</v>
      </c>
      <c r="E1068" s="62">
        <v>0.0884</v>
      </c>
      <c r="F1068" s="60" t="s">
        <v>237</v>
      </c>
      <c r="H1068" s="142"/>
    </row>
    <row r="1069" spans="1:8" ht="16.5">
      <c r="A1069" s="60" t="s">
        <v>3429</v>
      </c>
      <c r="B1069" s="60" t="s">
        <v>4495</v>
      </c>
      <c r="C1069" s="61" t="s">
        <v>2650</v>
      </c>
      <c r="D1069" s="61" t="s">
        <v>2651</v>
      </c>
      <c r="E1069" s="62">
        <v>0</v>
      </c>
      <c r="F1069" s="60" t="s">
        <v>234</v>
      </c>
      <c r="H1069" s="142"/>
    </row>
    <row r="1070" spans="1:8" ht="16.5">
      <c r="A1070" s="60" t="s">
        <v>3429</v>
      </c>
      <c r="B1070" s="60" t="s">
        <v>4495</v>
      </c>
      <c r="C1070" s="61">
        <v>417</v>
      </c>
      <c r="D1070" s="61" t="s">
        <v>2652</v>
      </c>
      <c r="E1070" s="62">
        <v>0.1715</v>
      </c>
      <c r="F1070" s="60" t="s">
        <v>237</v>
      </c>
      <c r="H1070" s="142"/>
    </row>
    <row r="1071" spans="1:8" ht="16.5">
      <c r="A1071" s="60" t="s">
        <v>3429</v>
      </c>
      <c r="B1071" s="60" t="s">
        <v>4495</v>
      </c>
      <c r="C1071" s="61" t="s">
        <v>2653</v>
      </c>
      <c r="D1071" s="61" t="s">
        <v>2654</v>
      </c>
      <c r="E1071" s="62">
        <v>0.3531</v>
      </c>
      <c r="F1071" s="60" t="s">
        <v>2467</v>
      </c>
      <c r="H1071" s="142"/>
    </row>
    <row r="1072" spans="1:8" ht="16.5">
      <c r="A1072" s="60" t="s">
        <v>3429</v>
      </c>
      <c r="B1072" s="60" t="s">
        <v>4495</v>
      </c>
      <c r="C1072" s="61" t="s">
        <v>2655</v>
      </c>
      <c r="D1072" s="61" t="s">
        <v>2656</v>
      </c>
      <c r="E1072" s="62">
        <v>0.2857</v>
      </c>
      <c r="F1072" s="60" t="s">
        <v>2467</v>
      </c>
      <c r="H1072" s="142"/>
    </row>
    <row r="1073" spans="1:8" ht="16.5">
      <c r="A1073" s="60" t="s">
        <v>3429</v>
      </c>
      <c r="B1073" s="60" t="s">
        <v>4495</v>
      </c>
      <c r="C1073" s="61">
        <v>419</v>
      </c>
      <c r="D1073" s="61" t="s">
        <v>2657</v>
      </c>
      <c r="E1073" s="62">
        <v>0.3346</v>
      </c>
      <c r="F1073" s="60" t="s">
        <v>2467</v>
      </c>
      <c r="H1073" s="142"/>
    </row>
    <row r="1074" spans="1:8" ht="16.5">
      <c r="A1074" s="60" t="s">
        <v>3429</v>
      </c>
      <c r="B1074" s="60" t="s">
        <v>4495</v>
      </c>
      <c r="C1074" s="61">
        <v>420</v>
      </c>
      <c r="D1074" s="61" t="s">
        <v>2658</v>
      </c>
      <c r="E1074" s="62">
        <v>0.3501</v>
      </c>
      <c r="F1074" s="60" t="s">
        <v>2467</v>
      </c>
      <c r="H1074" s="142"/>
    </row>
    <row r="1075" spans="1:8" ht="16.5">
      <c r="A1075" s="60" t="s">
        <v>3429</v>
      </c>
      <c r="B1075" s="60" t="s">
        <v>4495</v>
      </c>
      <c r="C1075" s="61">
        <v>421</v>
      </c>
      <c r="D1075" s="61" t="s">
        <v>2659</v>
      </c>
      <c r="E1075" s="62">
        <v>0.2176</v>
      </c>
      <c r="F1075" s="60" t="s">
        <v>2467</v>
      </c>
      <c r="H1075" s="142"/>
    </row>
    <row r="1076" spans="1:8" ht="16.5">
      <c r="A1076" s="60" t="s">
        <v>3429</v>
      </c>
      <c r="B1076" s="60" t="s">
        <v>4495</v>
      </c>
      <c r="C1076" s="61">
        <v>422</v>
      </c>
      <c r="D1076" s="61" t="s">
        <v>2660</v>
      </c>
      <c r="E1076" s="62">
        <v>0.078</v>
      </c>
      <c r="F1076" s="60" t="s">
        <v>2467</v>
      </c>
      <c r="H1076" s="142"/>
    </row>
    <row r="1077" spans="1:8" ht="16.5">
      <c r="A1077" s="60" t="s">
        <v>3429</v>
      </c>
      <c r="B1077" s="60" t="s">
        <v>4495</v>
      </c>
      <c r="C1077" s="61" t="s">
        <v>2661</v>
      </c>
      <c r="D1077" s="61" t="s">
        <v>2662</v>
      </c>
      <c r="E1077" s="62">
        <v>0.1324</v>
      </c>
      <c r="F1077" s="60" t="s">
        <v>2467</v>
      </c>
      <c r="H1077" s="142"/>
    </row>
    <row r="1078" spans="1:8" ht="16.5">
      <c r="A1078" s="60" t="s">
        <v>3429</v>
      </c>
      <c r="B1078" s="60" t="s">
        <v>4495</v>
      </c>
      <c r="C1078" s="61">
        <v>424</v>
      </c>
      <c r="D1078" s="61" t="s">
        <v>2663</v>
      </c>
      <c r="E1078" s="62">
        <v>0.2106</v>
      </c>
      <c r="F1078" s="60" t="s">
        <v>2467</v>
      </c>
      <c r="H1078" s="142"/>
    </row>
    <row r="1079" spans="1:8" ht="16.5">
      <c r="A1079" s="60" t="s">
        <v>3429</v>
      </c>
      <c r="B1079" s="60" t="s">
        <v>4495</v>
      </c>
      <c r="C1079" s="61" t="s">
        <v>2664</v>
      </c>
      <c r="D1079" s="61" t="s">
        <v>2665</v>
      </c>
      <c r="E1079" s="62">
        <v>0.2219</v>
      </c>
      <c r="F1079" s="60" t="s">
        <v>2467</v>
      </c>
      <c r="H1079" s="142"/>
    </row>
    <row r="1080" spans="1:8" ht="16.5">
      <c r="A1080" s="60" t="s">
        <v>3429</v>
      </c>
      <c r="B1080" s="60" t="s">
        <v>4495</v>
      </c>
      <c r="C1080" s="61" t="s">
        <v>2666</v>
      </c>
      <c r="D1080" s="61" t="s">
        <v>715</v>
      </c>
      <c r="E1080" s="62">
        <v>0.2067</v>
      </c>
      <c r="F1080" s="60" t="s">
        <v>2467</v>
      </c>
      <c r="H1080" s="142"/>
    </row>
    <row r="1081" spans="1:8" ht="16.5">
      <c r="A1081" s="60" t="s">
        <v>3429</v>
      </c>
      <c r="B1081" s="60" t="s">
        <v>4495</v>
      </c>
      <c r="C1081" s="61" t="s">
        <v>716</v>
      </c>
      <c r="D1081" s="61" t="s">
        <v>717</v>
      </c>
      <c r="E1081" s="62">
        <v>0.2964</v>
      </c>
      <c r="F1081" s="60" t="s">
        <v>2467</v>
      </c>
      <c r="H1081" s="142"/>
    </row>
    <row r="1082" spans="1:8" ht="16.5">
      <c r="A1082" s="60" t="s">
        <v>3429</v>
      </c>
      <c r="B1082" s="60" t="s">
        <v>4495</v>
      </c>
      <c r="C1082" s="61" t="s">
        <v>718</v>
      </c>
      <c r="D1082" s="61" t="s">
        <v>719</v>
      </c>
      <c r="E1082" s="62">
        <v>0.2964</v>
      </c>
      <c r="F1082" s="60" t="s">
        <v>2467</v>
      </c>
      <c r="H1082" s="142"/>
    </row>
    <row r="1083" spans="1:8" ht="16.5">
      <c r="A1083" s="60" t="s">
        <v>3429</v>
      </c>
      <c r="B1083" s="60" t="s">
        <v>4495</v>
      </c>
      <c r="C1083" s="61">
        <v>426</v>
      </c>
      <c r="D1083" s="61" t="s">
        <v>720</v>
      </c>
      <c r="E1083" s="62">
        <v>0.2488</v>
      </c>
      <c r="F1083" s="60" t="s">
        <v>2467</v>
      </c>
      <c r="H1083" s="142"/>
    </row>
    <row r="1084" spans="1:8" ht="16.5">
      <c r="A1084" s="60" t="s">
        <v>3429</v>
      </c>
      <c r="B1084" s="60" t="s">
        <v>4495</v>
      </c>
      <c r="C1084" s="61">
        <v>427</v>
      </c>
      <c r="D1084" s="61" t="s">
        <v>721</v>
      </c>
      <c r="E1084" s="62">
        <v>0.0055</v>
      </c>
      <c r="F1084" s="60" t="s">
        <v>2467</v>
      </c>
      <c r="H1084" s="142"/>
    </row>
    <row r="1085" spans="1:8" ht="16.5">
      <c r="A1085" s="60" t="s">
        <v>3429</v>
      </c>
      <c r="B1085" s="60" t="s">
        <v>4495</v>
      </c>
      <c r="C1085" s="61" t="s">
        <v>722</v>
      </c>
      <c r="D1085" s="61" t="s">
        <v>723</v>
      </c>
      <c r="E1085" s="62">
        <v>0.1981</v>
      </c>
      <c r="F1085" s="60" t="s">
        <v>2467</v>
      </c>
      <c r="H1085" s="142"/>
    </row>
    <row r="1086" spans="1:8" ht="16.5">
      <c r="A1086" s="60" t="s">
        <v>3429</v>
      </c>
      <c r="B1086" s="60" t="s">
        <v>4495</v>
      </c>
      <c r="C1086" s="61" t="s">
        <v>724</v>
      </c>
      <c r="D1086" s="61" t="s">
        <v>725</v>
      </c>
      <c r="E1086" s="62">
        <v>0.2</v>
      </c>
      <c r="F1086" s="60" t="s">
        <v>2404</v>
      </c>
      <c r="H1086" s="142"/>
    </row>
    <row r="1087" spans="1:8" ht="16.5">
      <c r="A1087" s="60" t="s">
        <v>3429</v>
      </c>
      <c r="B1087" s="60" t="s">
        <v>4495</v>
      </c>
      <c r="C1087" s="61">
        <v>428</v>
      </c>
      <c r="D1087" s="61" t="s">
        <v>2405</v>
      </c>
      <c r="E1087" s="62">
        <v>0.3563</v>
      </c>
      <c r="F1087" s="60" t="s">
        <v>2467</v>
      </c>
      <c r="H1087" s="142"/>
    </row>
    <row r="1088" spans="1:8" ht="16.5">
      <c r="A1088" s="60" t="s">
        <v>3429</v>
      </c>
      <c r="B1088" s="60" t="s">
        <v>4495</v>
      </c>
      <c r="C1088" s="61" t="s">
        <v>2406</v>
      </c>
      <c r="D1088" s="61" t="s">
        <v>2407</v>
      </c>
      <c r="E1088" s="62">
        <v>0.0178</v>
      </c>
      <c r="F1088" s="60" t="s">
        <v>2467</v>
      </c>
      <c r="H1088" s="142"/>
    </row>
    <row r="1089" spans="1:8" ht="16.5">
      <c r="A1089" s="60" t="s">
        <v>3429</v>
      </c>
      <c r="B1089" s="60" t="s">
        <v>4495</v>
      </c>
      <c r="C1089" s="61">
        <v>429</v>
      </c>
      <c r="D1089" s="61" t="s">
        <v>2408</v>
      </c>
      <c r="E1089" s="62">
        <v>0.2721</v>
      </c>
      <c r="F1089" s="60" t="s">
        <v>2467</v>
      </c>
      <c r="H1089" s="142"/>
    </row>
    <row r="1090" spans="1:8" ht="16.5">
      <c r="A1090" s="60" t="s">
        <v>3429</v>
      </c>
      <c r="B1090" s="60" t="s">
        <v>4495</v>
      </c>
      <c r="C1090" s="61">
        <v>431</v>
      </c>
      <c r="D1090" s="61" t="s">
        <v>2409</v>
      </c>
      <c r="E1090" s="62">
        <v>0.3565</v>
      </c>
      <c r="F1090" s="60" t="s">
        <v>2467</v>
      </c>
      <c r="H1090" s="142"/>
    </row>
    <row r="1091" spans="1:8" ht="16.5">
      <c r="A1091" s="60" t="s">
        <v>3429</v>
      </c>
      <c r="B1091" s="60" t="s">
        <v>4495</v>
      </c>
      <c r="C1091" s="61">
        <v>432</v>
      </c>
      <c r="D1091" s="61" t="s">
        <v>2410</v>
      </c>
      <c r="E1091" s="62">
        <v>0.6736</v>
      </c>
      <c r="F1091" s="60" t="s">
        <v>2467</v>
      </c>
      <c r="H1091" s="142"/>
    </row>
    <row r="1092" spans="1:8" ht="16.5">
      <c r="A1092" s="60" t="s">
        <v>3429</v>
      </c>
      <c r="B1092" s="60" t="s">
        <v>4495</v>
      </c>
      <c r="C1092" s="61">
        <v>433</v>
      </c>
      <c r="D1092" s="61" t="s">
        <v>2411</v>
      </c>
      <c r="E1092" s="62">
        <v>0.4064</v>
      </c>
      <c r="F1092" s="60" t="s">
        <v>2467</v>
      </c>
      <c r="H1092" s="142"/>
    </row>
    <row r="1093" spans="1:8" ht="16.5">
      <c r="A1093" s="60" t="s">
        <v>3429</v>
      </c>
      <c r="B1093" s="60" t="s">
        <v>4495</v>
      </c>
      <c r="C1093" s="61" t="s">
        <v>2412</v>
      </c>
      <c r="D1093" s="61" t="s">
        <v>2413</v>
      </c>
      <c r="E1093" s="62">
        <v>0.1675</v>
      </c>
      <c r="F1093" s="60" t="s">
        <v>2414</v>
      </c>
      <c r="H1093" s="142"/>
    </row>
    <row r="1094" spans="1:8" ht="16.5">
      <c r="A1094" s="60" t="s">
        <v>3429</v>
      </c>
      <c r="B1094" s="60" t="s">
        <v>4495</v>
      </c>
      <c r="C1094" s="61" t="s">
        <v>2415</v>
      </c>
      <c r="D1094" s="61" t="s">
        <v>2416</v>
      </c>
      <c r="E1094" s="62">
        <v>0.3836</v>
      </c>
      <c r="F1094" s="60" t="s">
        <v>2467</v>
      </c>
      <c r="H1094" s="142"/>
    </row>
    <row r="1095" spans="1:8" ht="16.5">
      <c r="A1095" s="60" t="s">
        <v>3429</v>
      </c>
      <c r="B1095" s="60" t="s">
        <v>4495</v>
      </c>
      <c r="C1095" s="61">
        <v>436</v>
      </c>
      <c r="D1095" s="61" t="s">
        <v>2417</v>
      </c>
      <c r="E1095" s="62">
        <v>0.2158</v>
      </c>
      <c r="F1095" s="60" t="s">
        <v>2467</v>
      </c>
      <c r="H1095" s="142"/>
    </row>
    <row r="1096" spans="1:8" ht="16.5">
      <c r="A1096" s="60" t="s">
        <v>3429</v>
      </c>
      <c r="B1096" s="60" t="s">
        <v>4495</v>
      </c>
      <c r="C1096" s="61" t="s">
        <v>2418</v>
      </c>
      <c r="D1096" s="61" t="s">
        <v>2419</v>
      </c>
      <c r="E1096" s="62">
        <v>0.1302</v>
      </c>
      <c r="F1096" s="60" t="s">
        <v>237</v>
      </c>
      <c r="H1096" s="142"/>
    </row>
    <row r="1097" spans="1:8" ht="16.5">
      <c r="A1097" s="60" t="s">
        <v>3429</v>
      </c>
      <c r="B1097" s="60" t="s">
        <v>4495</v>
      </c>
      <c r="C1097" s="61">
        <v>438</v>
      </c>
      <c r="D1097" s="61" t="s">
        <v>2420</v>
      </c>
      <c r="E1097" s="62">
        <v>0.339</v>
      </c>
      <c r="F1097" s="60" t="s">
        <v>237</v>
      </c>
      <c r="H1097" s="142"/>
    </row>
    <row r="1098" spans="1:8" ht="16.5">
      <c r="A1098" s="60" t="s">
        <v>3429</v>
      </c>
      <c r="B1098" s="60" t="s">
        <v>4495</v>
      </c>
      <c r="C1098" s="61">
        <v>439</v>
      </c>
      <c r="D1098" s="61" t="s">
        <v>2421</v>
      </c>
      <c r="E1098" s="62">
        <v>0.2507</v>
      </c>
      <c r="F1098" s="60" t="s">
        <v>237</v>
      </c>
      <c r="H1098" s="142"/>
    </row>
    <row r="1099" spans="1:8" ht="16.5">
      <c r="A1099" s="60" t="s">
        <v>3429</v>
      </c>
      <c r="B1099" s="60" t="s">
        <v>4495</v>
      </c>
      <c r="C1099" s="61" t="s">
        <v>2422</v>
      </c>
      <c r="D1099" s="61" t="s">
        <v>2423</v>
      </c>
      <c r="E1099" s="62">
        <v>0.2507</v>
      </c>
      <c r="F1099" s="60" t="s">
        <v>237</v>
      </c>
      <c r="H1099" s="142"/>
    </row>
    <row r="1100" spans="1:8" ht="16.5">
      <c r="A1100" s="60" t="s">
        <v>3429</v>
      </c>
      <c r="B1100" s="60" t="s">
        <v>4495</v>
      </c>
      <c r="C1100" s="61">
        <v>445</v>
      </c>
      <c r="D1100" s="61" t="s">
        <v>2424</v>
      </c>
      <c r="E1100" s="62">
        <v>0.1561</v>
      </c>
      <c r="F1100" s="60" t="s">
        <v>237</v>
      </c>
      <c r="H1100" s="142"/>
    </row>
    <row r="1101" spans="1:16" ht="16.5">
      <c r="A1101" s="60" t="s">
        <v>3429</v>
      </c>
      <c r="B1101" s="60" t="s">
        <v>4495</v>
      </c>
      <c r="C1101" s="61">
        <v>450</v>
      </c>
      <c r="D1101" s="61" t="s">
        <v>2425</v>
      </c>
      <c r="E1101" s="62">
        <v>0.226</v>
      </c>
      <c r="F1101" s="60" t="s">
        <v>237</v>
      </c>
      <c r="G1101" s="174" t="s">
        <v>1261</v>
      </c>
      <c r="H1101" s="144"/>
      <c r="I1101" s="77"/>
      <c r="J1101" s="77"/>
      <c r="K1101" s="77"/>
      <c r="M1101" s="77"/>
      <c r="N1101" s="77"/>
      <c r="O1101" s="77"/>
      <c r="P1101" s="77"/>
    </row>
    <row r="1102" spans="1:8" ht="16.5">
      <c r="A1102" s="60" t="s">
        <v>3429</v>
      </c>
      <c r="B1102" s="60" t="s">
        <v>4495</v>
      </c>
      <c r="C1102" s="61">
        <v>451</v>
      </c>
      <c r="D1102" s="61" t="s">
        <v>2426</v>
      </c>
      <c r="E1102" s="62">
        <v>0.2739</v>
      </c>
      <c r="F1102" s="60" t="s">
        <v>237</v>
      </c>
      <c r="H1102" s="142"/>
    </row>
    <row r="1103" spans="1:8" ht="16.5">
      <c r="A1103" s="60" t="s">
        <v>3429</v>
      </c>
      <c r="B1103" s="60" t="s">
        <v>4495</v>
      </c>
      <c r="C1103" s="61" t="s">
        <v>2427</v>
      </c>
      <c r="D1103" s="61" t="s">
        <v>2428</v>
      </c>
      <c r="E1103" s="62">
        <v>0.1635</v>
      </c>
      <c r="F1103" s="60" t="s">
        <v>1878</v>
      </c>
      <c r="H1103" s="142"/>
    </row>
    <row r="1104" spans="1:8" ht="16.5">
      <c r="A1104" s="60" t="s">
        <v>3429</v>
      </c>
      <c r="B1104" s="60" t="s">
        <v>4495</v>
      </c>
      <c r="C1104" s="61">
        <v>452</v>
      </c>
      <c r="D1104" s="61" t="s">
        <v>2429</v>
      </c>
      <c r="E1104" s="62">
        <v>0.2184</v>
      </c>
      <c r="F1104" s="60" t="s">
        <v>1878</v>
      </c>
      <c r="H1104" s="142"/>
    </row>
    <row r="1105" spans="1:16" ht="16.5">
      <c r="A1105" s="60" t="s">
        <v>3429</v>
      </c>
      <c r="B1105" s="60" t="s">
        <v>4495</v>
      </c>
      <c r="C1105" s="61" t="s">
        <v>2430</v>
      </c>
      <c r="D1105" s="61" t="s">
        <v>2431</v>
      </c>
      <c r="E1105" s="62">
        <v>0.2912</v>
      </c>
      <c r="F1105" s="60" t="s">
        <v>1878</v>
      </c>
      <c r="G1105" s="174" t="s">
        <v>1261</v>
      </c>
      <c r="H1105" s="144"/>
      <c r="I1105" s="77"/>
      <c r="J1105" s="77"/>
      <c r="K1105" s="77"/>
      <c r="M1105" s="77"/>
      <c r="N1105" s="77"/>
      <c r="O1105" s="77"/>
      <c r="P1105" s="77"/>
    </row>
    <row r="1106" spans="1:8" ht="16.5">
      <c r="A1106" s="60" t="s">
        <v>3429</v>
      </c>
      <c r="B1106" s="60" t="s">
        <v>4495</v>
      </c>
      <c r="C1106" s="61">
        <v>482</v>
      </c>
      <c r="D1106" s="61" t="s">
        <v>2432</v>
      </c>
      <c r="E1106" s="62">
        <v>0.4384</v>
      </c>
      <c r="F1106" s="60" t="s">
        <v>1878</v>
      </c>
      <c r="H1106" s="142"/>
    </row>
    <row r="1107" spans="1:8" ht="16.5">
      <c r="A1107" s="60" t="s">
        <v>3429</v>
      </c>
      <c r="B1107" s="60" t="s">
        <v>4495</v>
      </c>
      <c r="C1107" s="61">
        <v>483</v>
      </c>
      <c r="D1107" s="61" t="s">
        <v>942</v>
      </c>
      <c r="E1107" s="62">
        <v>0.0511</v>
      </c>
      <c r="F1107" s="60" t="s">
        <v>1878</v>
      </c>
      <c r="H1107" s="142"/>
    </row>
    <row r="1108" spans="1:8" ht="16.5">
      <c r="A1108" s="60" t="s">
        <v>3429</v>
      </c>
      <c r="B1108" s="60" t="s">
        <v>4495</v>
      </c>
      <c r="C1108" s="61">
        <v>484</v>
      </c>
      <c r="D1108" s="61" t="s">
        <v>943</v>
      </c>
      <c r="E1108" s="62">
        <v>0.1169</v>
      </c>
      <c r="F1108" s="60" t="s">
        <v>1878</v>
      </c>
      <c r="H1108" s="142"/>
    </row>
    <row r="1109" spans="1:8" ht="16.5">
      <c r="A1109" s="60" t="s">
        <v>3429</v>
      </c>
      <c r="B1109" s="60" t="s">
        <v>4495</v>
      </c>
      <c r="C1109" s="61">
        <v>562</v>
      </c>
      <c r="D1109" s="61" t="s">
        <v>944</v>
      </c>
      <c r="E1109" s="62">
        <v>0.0514</v>
      </c>
      <c r="F1109" s="60" t="s">
        <v>1878</v>
      </c>
      <c r="H1109" s="142"/>
    </row>
    <row r="1110" spans="1:8" ht="16.5">
      <c r="A1110" s="60" t="s">
        <v>3429</v>
      </c>
      <c r="B1110" s="60" t="s">
        <v>4495</v>
      </c>
      <c r="C1110" s="61" t="s">
        <v>945</v>
      </c>
      <c r="D1110" s="61" t="s">
        <v>946</v>
      </c>
      <c r="E1110" s="62">
        <v>0.0155</v>
      </c>
      <c r="F1110" s="60" t="s">
        <v>2467</v>
      </c>
      <c r="H1110" s="142"/>
    </row>
    <row r="1111" spans="1:8" ht="16.5">
      <c r="A1111" s="60" t="s">
        <v>3429</v>
      </c>
      <c r="B1111" s="60" t="s">
        <v>4495</v>
      </c>
      <c r="C1111" s="61" t="s">
        <v>947</v>
      </c>
      <c r="D1111" s="61" t="s">
        <v>948</v>
      </c>
      <c r="E1111" s="62">
        <v>0.1558</v>
      </c>
      <c r="F1111" s="60" t="s">
        <v>2467</v>
      </c>
      <c r="H1111" s="142"/>
    </row>
    <row r="1112" spans="1:8" ht="16.5">
      <c r="A1112" s="60" t="s">
        <v>3429</v>
      </c>
      <c r="B1112" s="60" t="s">
        <v>4495</v>
      </c>
      <c r="C1112" s="61" t="s">
        <v>949</v>
      </c>
      <c r="D1112" s="61" t="s">
        <v>950</v>
      </c>
      <c r="E1112" s="62">
        <v>0.0141</v>
      </c>
      <c r="F1112" s="60" t="s">
        <v>2467</v>
      </c>
      <c r="H1112" s="142"/>
    </row>
    <row r="1113" spans="1:8" ht="16.5">
      <c r="A1113" s="60" t="s">
        <v>3429</v>
      </c>
      <c r="B1113" s="60" t="s">
        <v>4495</v>
      </c>
      <c r="C1113" s="61" t="s">
        <v>951</v>
      </c>
      <c r="D1113" s="61" t="s">
        <v>952</v>
      </c>
      <c r="E1113" s="62">
        <v>0.0608</v>
      </c>
      <c r="F1113" s="60" t="s">
        <v>2467</v>
      </c>
      <c r="H1113" s="142"/>
    </row>
    <row r="1114" spans="1:8" ht="16.5">
      <c r="A1114" s="60" t="s">
        <v>3429</v>
      </c>
      <c r="B1114" s="60" t="s">
        <v>4495</v>
      </c>
      <c r="C1114" s="60" t="s">
        <v>953</v>
      </c>
      <c r="D1114" s="71"/>
      <c r="E1114" s="87">
        <v>0.0105</v>
      </c>
      <c r="F1114" s="176" t="s">
        <v>1279</v>
      </c>
      <c r="H1114" s="142"/>
    </row>
    <row r="1115" spans="1:8" ht="16.5">
      <c r="A1115" s="60" t="s">
        <v>3429</v>
      </c>
      <c r="B1115" s="60" t="s">
        <v>4495</v>
      </c>
      <c r="C1115" s="61" t="s">
        <v>954</v>
      </c>
      <c r="D1115" s="61" t="s">
        <v>955</v>
      </c>
      <c r="E1115" s="62">
        <v>0.0173</v>
      </c>
      <c r="F1115" s="60" t="s">
        <v>2467</v>
      </c>
      <c r="H1115" s="142"/>
    </row>
    <row r="1116" spans="1:8" ht="16.5">
      <c r="A1116" s="60" t="s">
        <v>3429</v>
      </c>
      <c r="B1116" s="60" t="s">
        <v>4495</v>
      </c>
      <c r="C1116" s="61" t="s">
        <v>956</v>
      </c>
      <c r="D1116" s="61" t="s">
        <v>957</v>
      </c>
      <c r="E1116" s="62">
        <v>0</v>
      </c>
      <c r="F1116" s="60" t="s">
        <v>2467</v>
      </c>
      <c r="H1116" s="142"/>
    </row>
    <row r="1117" spans="1:8" ht="16.5">
      <c r="A1117" s="60" t="s">
        <v>3429</v>
      </c>
      <c r="B1117" s="60" t="s">
        <v>4495</v>
      </c>
      <c r="C1117" s="61" t="s">
        <v>958</v>
      </c>
      <c r="D1117" s="61" t="s">
        <v>959</v>
      </c>
      <c r="E1117" s="62">
        <v>0</v>
      </c>
      <c r="F1117" s="60" t="s">
        <v>2467</v>
      </c>
      <c r="H1117" s="142"/>
    </row>
    <row r="1118" spans="1:8" ht="16.5">
      <c r="A1118" s="60" t="s">
        <v>3429</v>
      </c>
      <c r="B1118" s="60" t="s">
        <v>4495</v>
      </c>
      <c r="C1118" s="60" t="s">
        <v>960</v>
      </c>
      <c r="D1118" s="71"/>
      <c r="E1118" s="87">
        <v>0.0401</v>
      </c>
      <c r="F1118" s="176" t="s">
        <v>1279</v>
      </c>
      <c r="H1118" s="142"/>
    </row>
    <row r="1119" spans="1:8" ht="16.5">
      <c r="A1119" s="60" t="s">
        <v>2574</v>
      </c>
      <c r="B1119" s="60" t="s">
        <v>4495</v>
      </c>
      <c r="C1119" s="61" t="s">
        <v>961</v>
      </c>
      <c r="D1119" s="61" t="s">
        <v>962</v>
      </c>
      <c r="E1119" s="62">
        <v>0</v>
      </c>
      <c r="F1119" s="60" t="s">
        <v>2467</v>
      </c>
      <c r="H1119" s="142"/>
    </row>
    <row r="1120" spans="1:8" ht="16.5">
      <c r="A1120" s="60" t="s">
        <v>2574</v>
      </c>
      <c r="B1120" s="60" t="s">
        <v>4495</v>
      </c>
      <c r="C1120" s="61">
        <v>569</v>
      </c>
      <c r="D1120" s="61" t="s">
        <v>963</v>
      </c>
      <c r="E1120" s="62">
        <v>0.1634</v>
      </c>
      <c r="F1120" s="60" t="s">
        <v>2467</v>
      </c>
      <c r="H1120" s="142"/>
    </row>
    <row r="1121" spans="1:8" ht="16.5">
      <c r="A1121" s="60" t="s">
        <v>2574</v>
      </c>
      <c r="B1121" s="60" t="s">
        <v>4495</v>
      </c>
      <c r="C1121" s="61">
        <v>574</v>
      </c>
      <c r="D1121" s="61" t="s">
        <v>964</v>
      </c>
      <c r="E1121" s="62">
        <v>0.1003</v>
      </c>
      <c r="F1121" s="60" t="s">
        <v>2467</v>
      </c>
      <c r="H1121" s="142"/>
    </row>
    <row r="1122" spans="1:8" ht="16.5">
      <c r="A1122" s="60" t="s">
        <v>2574</v>
      </c>
      <c r="B1122" s="60" t="s">
        <v>4495</v>
      </c>
      <c r="C1122" s="61" t="s">
        <v>965</v>
      </c>
      <c r="D1122" s="61" t="s">
        <v>966</v>
      </c>
      <c r="E1122" s="62">
        <v>0.0409</v>
      </c>
      <c r="F1122" s="60" t="s">
        <v>2467</v>
      </c>
      <c r="H1122" s="142"/>
    </row>
    <row r="1123" spans="1:8" ht="16.5">
      <c r="A1123" s="60" t="s">
        <v>2574</v>
      </c>
      <c r="B1123" s="60" t="s">
        <v>4495</v>
      </c>
      <c r="C1123" s="61" t="s">
        <v>967</v>
      </c>
      <c r="D1123" s="61" t="s">
        <v>968</v>
      </c>
      <c r="E1123" s="62">
        <v>0.0747</v>
      </c>
      <c r="F1123" s="60" t="s">
        <v>2467</v>
      </c>
      <c r="H1123" s="142"/>
    </row>
    <row r="1124" spans="1:8" ht="16.5">
      <c r="A1124" s="60" t="s">
        <v>2574</v>
      </c>
      <c r="B1124" s="60" t="s">
        <v>4495</v>
      </c>
      <c r="C1124" s="61" t="s">
        <v>969</v>
      </c>
      <c r="D1124" s="61" t="s">
        <v>2</v>
      </c>
      <c r="E1124" s="62">
        <v>0.142</v>
      </c>
      <c r="F1124" s="60" t="s">
        <v>2467</v>
      </c>
      <c r="H1124" s="142"/>
    </row>
    <row r="1125" spans="1:8" ht="16.5">
      <c r="A1125" s="60" t="s">
        <v>2574</v>
      </c>
      <c r="B1125" s="60" t="s">
        <v>4495</v>
      </c>
      <c r="C1125" s="61" t="s">
        <v>3</v>
      </c>
      <c r="D1125" s="61" t="s">
        <v>4</v>
      </c>
      <c r="E1125" s="62">
        <v>0.1215</v>
      </c>
      <c r="F1125" s="60" t="s">
        <v>2467</v>
      </c>
      <c r="H1125" s="142"/>
    </row>
    <row r="1126" spans="1:8" ht="16.5">
      <c r="A1126" s="60" t="s">
        <v>2574</v>
      </c>
      <c r="B1126" s="60" t="s">
        <v>4495</v>
      </c>
      <c r="C1126" s="61" t="s">
        <v>5</v>
      </c>
      <c r="D1126" s="61" t="s">
        <v>6</v>
      </c>
      <c r="E1126" s="62">
        <v>0.0438</v>
      </c>
      <c r="F1126" s="60" t="s">
        <v>2467</v>
      </c>
      <c r="H1126" s="142"/>
    </row>
    <row r="1127" spans="1:8" ht="16.5">
      <c r="A1127" s="60" t="s">
        <v>2574</v>
      </c>
      <c r="B1127" s="60" t="s">
        <v>4495</v>
      </c>
      <c r="C1127" s="61" t="s">
        <v>9</v>
      </c>
      <c r="D1127" s="61" t="s">
        <v>10</v>
      </c>
      <c r="E1127" s="62">
        <v>0.0969</v>
      </c>
      <c r="F1127" s="60" t="s">
        <v>2467</v>
      </c>
      <c r="H1127" s="142"/>
    </row>
    <row r="1128" spans="1:8" ht="16.5">
      <c r="A1128" s="60" t="s">
        <v>3429</v>
      </c>
      <c r="B1128" s="60" t="s">
        <v>4495</v>
      </c>
      <c r="C1128" s="61" t="s">
        <v>11</v>
      </c>
      <c r="D1128" s="61" t="s">
        <v>12</v>
      </c>
      <c r="E1128" s="62">
        <v>0.2604</v>
      </c>
      <c r="F1128" s="60" t="s">
        <v>2467</v>
      </c>
      <c r="H1128" s="142"/>
    </row>
    <row r="1129" spans="1:8" ht="16.5">
      <c r="A1129" s="60" t="s">
        <v>3429</v>
      </c>
      <c r="B1129" s="60" t="s">
        <v>4495</v>
      </c>
      <c r="C1129" s="61" t="s">
        <v>13</v>
      </c>
      <c r="D1129" s="61" t="s">
        <v>14</v>
      </c>
      <c r="E1129" s="62">
        <v>0.275</v>
      </c>
      <c r="F1129" s="60" t="s">
        <v>2467</v>
      </c>
      <c r="H1129" s="142"/>
    </row>
    <row r="1130" spans="1:8" ht="16.5">
      <c r="A1130" s="60" t="s">
        <v>3429</v>
      </c>
      <c r="B1130" s="60" t="s">
        <v>4495</v>
      </c>
      <c r="C1130" s="61">
        <v>579</v>
      </c>
      <c r="D1130" s="61" t="s">
        <v>2805</v>
      </c>
      <c r="E1130" s="62">
        <v>0.1208</v>
      </c>
      <c r="F1130" s="60" t="s">
        <v>2467</v>
      </c>
      <c r="H1130" s="142"/>
    </row>
    <row r="1131" spans="1:8" ht="16.5">
      <c r="A1131" s="60" t="s">
        <v>3429</v>
      </c>
      <c r="B1131" s="60" t="s">
        <v>4495</v>
      </c>
      <c r="C1131" s="61">
        <v>580</v>
      </c>
      <c r="D1131" s="61" t="s">
        <v>2806</v>
      </c>
      <c r="E1131" s="62">
        <v>0.2237</v>
      </c>
      <c r="F1131" s="60" t="s">
        <v>2467</v>
      </c>
      <c r="H1131" s="142"/>
    </row>
    <row r="1132" spans="1:8" ht="16.5">
      <c r="A1132" s="60" t="s">
        <v>3429</v>
      </c>
      <c r="B1132" s="60" t="s">
        <v>4495</v>
      </c>
      <c r="C1132" s="61">
        <v>583</v>
      </c>
      <c r="D1132" s="61" t="s">
        <v>2844</v>
      </c>
      <c r="E1132" s="62">
        <v>0.063</v>
      </c>
      <c r="F1132" s="60" t="s">
        <v>2467</v>
      </c>
      <c r="H1132" s="142"/>
    </row>
    <row r="1133" spans="1:8" ht="16.5">
      <c r="A1133" s="60" t="s">
        <v>3429</v>
      </c>
      <c r="B1133" s="60" t="s">
        <v>4495</v>
      </c>
      <c r="C1133" s="61" t="s">
        <v>2845</v>
      </c>
      <c r="D1133" s="61" t="s">
        <v>2846</v>
      </c>
      <c r="E1133" s="62">
        <v>0.0063</v>
      </c>
      <c r="F1133" s="60" t="s">
        <v>2467</v>
      </c>
      <c r="H1133" s="142"/>
    </row>
    <row r="1134" spans="1:8" ht="16.5">
      <c r="A1134" s="60" t="s">
        <v>3429</v>
      </c>
      <c r="B1134" s="60" t="s">
        <v>4495</v>
      </c>
      <c r="C1134" s="61">
        <v>585</v>
      </c>
      <c r="D1134" s="61" t="s">
        <v>2847</v>
      </c>
      <c r="E1134" s="62">
        <v>0.285</v>
      </c>
      <c r="F1134" s="60" t="s">
        <v>2467</v>
      </c>
      <c r="H1134" s="142"/>
    </row>
    <row r="1135" spans="1:8" ht="16.5">
      <c r="A1135" s="60" t="s">
        <v>3429</v>
      </c>
      <c r="B1135" s="60" t="s">
        <v>4495</v>
      </c>
      <c r="C1135" s="61">
        <v>589</v>
      </c>
      <c r="D1135" s="61" t="s">
        <v>2848</v>
      </c>
      <c r="E1135" s="62">
        <v>0.0616</v>
      </c>
      <c r="F1135" s="60" t="s">
        <v>2467</v>
      </c>
      <c r="H1135" s="142"/>
    </row>
    <row r="1136" spans="1:8" ht="16.5">
      <c r="A1136" s="60" t="s">
        <v>3429</v>
      </c>
      <c r="B1136" s="60" t="s">
        <v>4495</v>
      </c>
      <c r="C1136" s="61">
        <v>595</v>
      </c>
      <c r="D1136" s="61" t="s">
        <v>2849</v>
      </c>
      <c r="E1136" s="62">
        <v>0.2834</v>
      </c>
      <c r="F1136" s="60" t="s">
        <v>2467</v>
      </c>
      <c r="H1136" s="142"/>
    </row>
    <row r="1137" spans="1:8" ht="16.5">
      <c r="A1137" s="60" t="s">
        <v>2574</v>
      </c>
      <c r="B1137" s="60" t="s">
        <v>4495</v>
      </c>
      <c r="C1137" s="61" t="s">
        <v>2850</v>
      </c>
      <c r="D1137" s="61" t="s">
        <v>2851</v>
      </c>
      <c r="E1137" s="62">
        <v>0</v>
      </c>
      <c r="F1137" s="60" t="s">
        <v>2467</v>
      </c>
      <c r="H1137" s="142"/>
    </row>
    <row r="1138" spans="1:8" ht="16.5">
      <c r="A1138" s="60" t="s">
        <v>3429</v>
      </c>
      <c r="B1138" s="60" t="s">
        <v>4495</v>
      </c>
      <c r="C1138" s="61">
        <v>656</v>
      </c>
      <c r="D1138" s="61" t="s">
        <v>2852</v>
      </c>
      <c r="E1138" s="62">
        <v>0.0398</v>
      </c>
      <c r="F1138" s="60" t="s">
        <v>2467</v>
      </c>
      <c r="H1138" s="142"/>
    </row>
    <row r="1139" spans="1:8" ht="16.5">
      <c r="A1139" s="60" t="s">
        <v>3429</v>
      </c>
      <c r="B1139" s="60" t="s">
        <v>4495</v>
      </c>
      <c r="C1139" s="61">
        <v>657</v>
      </c>
      <c r="D1139" s="61" t="s">
        <v>2853</v>
      </c>
      <c r="E1139" s="62">
        <v>0.2053</v>
      </c>
      <c r="F1139" s="60" t="s">
        <v>2467</v>
      </c>
      <c r="H1139" s="142"/>
    </row>
    <row r="1140" spans="1:8" ht="16.5">
      <c r="A1140" s="60" t="s">
        <v>3429</v>
      </c>
      <c r="B1140" s="60" t="s">
        <v>4495</v>
      </c>
      <c r="C1140" s="61" t="s">
        <v>2854</v>
      </c>
      <c r="D1140" s="61" t="s">
        <v>2855</v>
      </c>
      <c r="E1140" s="62">
        <v>0.0544</v>
      </c>
      <c r="F1140" s="60" t="s">
        <v>2467</v>
      </c>
      <c r="H1140" s="142"/>
    </row>
    <row r="1141" spans="1:8" ht="16.5">
      <c r="A1141" s="60" t="s">
        <v>3429</v>
      </c>
      <c r="B1141" s="60" t="s">
        <v>4495</v>
      </c>
      <c r="C1141" s="61">
        <v>658</v>
      </c>
      <c r="D1141" s="61" t="s">
        <v>2856</v>
      </c>
      <c r="E1141" s="62">
        <v>0.1932</v>
      </c>
      <c r="F1141" s="60" t="s">
        <v>2467</v>
      </c>
      <c r="H1141" s="142"/>
    </row>
    <row r="1142" spans="1:8" ht="16.5">
      <c r="A1142" s="60" t="s">
        <v>3429</v>
      </c>
      <c r="B1142" s="60" t="s">
        <v>4495</v>
      </c>
      <c r="C1142" s="61">
        <v>671</v>
      </c>
      <c r="D1142" s="61" t="s">
        <v>2857</v>
      </c>
      <c r="E1142" s="62">
        <v>0</v>
      </c>
      <c r="F1142" s="60" t="s">
        <v>2467</v>
      </c>
      <c r="H1142" s="142"/>
    </row>
    <row r="1143" spans="1:8" ht="16.5">
      <c r="A1143" s="60" t="s">
        <v>3429</v>
      </c>
      <c r="B1143" s="60" t="s">
        <v>4495</v>
      </c>
      <c r="C1143" s="61">
        <v>674</v>
      </c>
      <c r="D1143" s="61" t="s">
        <v>2858</v>
      </c>
      <c r="E1143" s="62">
        <v>0.0504</v>
      </c>
      <c r="F1143" s="60" t="s">
        <v>2467</v>
      </c>
      <c r="H1143" s="142"/>
    </row>
    <row r="1144" spans="1:8" ht="16.5">
      <c r="A1144" s="60" t="s">
        <v>3429</v>
      </c>
      <c r="B1144" s="60" t="s">
        <v>4495</v>
      </c>
      <c r="C1144" s="61" t="s">
        <v>2859</v>
      </c>
      <c r="D1144" s="61" t="s">
        <v>2860</v>
      </c>
      <c r="E1144" s="62">
        <v>0.318</v>
      </c>
      <c r="F1144" s="60" t="s">
        <v>2467</v>
      </c>
      <c r="H1144" s="142"/>
    </row>
    <row r="1145" spans="1:8" ht="16.5">
      <c r="A1145" s="60" t="s">
        <v>3429</v>
      </c>
      <c r="B1145" s="60" t="s">
        <v>4495</v>
      </c>
      <c r="C1145" s="61" t="s">
        <v>2861</v>
      </c>
      <c r="D1145" s="61" t="s">
        <v>2862</v>
      </c>
      <c r="E1145" s="62">
        <v>0.0107</v>
      </c>
      <c r="F1145" s="60" t="s">
        <v>2467</v>
      </c>
      <c r="H1145" s="142"/>
    </row>
    <row r="1146" spans="1:8" ht="16.5">
      <c r="A1146" s="60" t="s">
        <v>3429</v>
      </c>
      <c r="B1146" s="60" t="s">
        <v>4495</v>
      </c>
      <c r="C1146" s="61" t="s">
        <v>2863</v>
      </c>
      <c r="D1146" s="61" t="s">
        <v>2864</v>
      </c>
      <c r="E1146" s="62">
        <v>0.1357</v>
      </c>
      <c r="F1146" s="60" t="s">
        <v>2467</v>
      </c>
      <c r="H1146" s="142"/>
    </row>
    <row r="1147" spans="1:8" ht="16.5">
      <c r="A1147" s="60" t="s">
        <v>3429</v>
      </c>
      <c r="B1147" s="60" t="s">
        <v>4495</v>
      </c>
      <c r="C1147" s="61" t="s">
        <v>2865</v>
      </c>
      <c r="D1147" s="61" t="s">
        <v>2866</v>
      </c>
      <c r="E1147" s="62">
        <v>0.1221</v>
      </c>
      <c r="F1147" s="60" t="s">
        <v>2467</v>
      </c>
      <c r="H1147" s="142"/>
    </row>
    <row r="1148" spans="1:8" ht="16.5">
      <c r="A1148" s="60" t="s">
        <v>3429</v>
      </c>
      <c r="B1148" s="60" t="s">
        <v>4495</v>
      </c>
      <c r="C1148" s="61" t="s">
        <v>2867</v>
      </c>
      <c r="D1148" s="61" t="s">
        <v>2868</v>
      </c>
      <c r="E1148" s="62">
        <v>0</v>
      </c>
      <c r="F1148" s="60" t="s">
        <v>2869</v>
      </c>
      <c r="H1148" s="142"/>
    </row>
    <row r="1149" spans="1:8" ht="16.5">
      <c r="A1149" s="60" t="s">
        <v>3429</v>
      </c>
      <c r="B1149" s="60" t="s">
        <v>4495</v>
      </c>
      <c r="C1149" s="61">
        <v>690</v>
      </c>
      <c r="D1149" s="61" t="s">
        <v>2870</v>
      </c>
      <c r="E1149" s="62">
        <v>0.0169</v>
      </c>
      <c r="F1149" s="60" t="s">
        <v>2467</v>
      </c>
      <c r="H1149" s="142"/>
    </row>
    <row r="1150" spans="1:8" ht="16.5">
      <c r="A1150" s="60" t="s">
        <v>3429</v>
      </c>
      <c r="B1150" s="60" t="s">
        <v>4495</v>
      </c>
      <c r="C1150" s="61" t="s">
        <v>2871</v>
      </c>
      <c r="D1150" s="61" t="s">
        <v>2872</v>
      </c>
      <c r="E1150" s="62">
        <v>0.0431</v>
      </c>
      <c r="F1150" s="60" t="s">
        <v>2467</v>
      </c>
      <c r="H1150" s="142"/>
    </row>
    <row r="1151" spans="1:8" ht="16.5">
      <c r="A1151" s="60" t="s">
        <v>3429</v>
      </c>
      <c r="B1151" s="60" t="s">
        <v>4495</v>
      </c>
      <c r="C1151" s="61" t="s">
        <v>2873</v>
      </c>
      <c r="D1151" s="61" t="s">
        <v>2874</v>
      </c>
      <c r="E1151" s="62">
        <v>0.3575</v>
      </c>
      <c r="F1151" s="60" t="s">
        <v>2246</v>
      </c>
      <c r="H1151" s="142"/>
    </row>
    <row r="1152" spans="1:8" ht="16.5">
      <c r="A1152" s="60" t="s">
        <v>3429</v>
      </c>
      <c r="B1152" s="60" t="s">
        <v>4495</v>
      </c>
      <c r="C1152" s="61" t="s">
        <v>2875</v>
      </c>
      <c r="D1152" s="61" t="s">
        <v>2876</v>
      </c>
      <c r="E1152" s="62">
        <v>0.1596</v>
      </c>
      <c r="F1152" s="60" t="s">
        <v>2467</v>
      </c>
      <c r="H1152" s="142"/>
    </row>
    <row r="1153" spans="1:8" ht="16.5">
      <c r="A1153" s="60" t="s">
        <v>3429</v>
      </c>
      <c r="B1153" s="60" t="s">
        <v>4495</v>
      </c>
      <c r="C1153" s="61">
        <v>694</v>
      </c>
      <c r="D1153" s="61" t="s">
        <v>2877</v>
      </c>
      <c r="E1153" s="62">
        <v>0.5421</v>
      </c>
      <c r="F1153" s="60" t="s">
        <v>237</v>
      </c>
      <c r="H1153" s="142"/>
    </row>
    <row r="1154" spans="1:8" ht="16.5">
      <c r="A1154" s="60" t="s">
        <v>3429</v>
      </c>
      <c r="B1154" s="60" t="s">
        <v>4495</v>
      </c>
      <c r="C1154" s="61" t="s">
        <v>2878</v>
      </c>
      <c r="D1154" s="61" t="s">
        <v>2879</v>
      </c>
      <c r="E1154" s="62">
        <v>0</v>
      </c>
      <c r="F1154" s="60" t="s">
        <v>2880</v>
      </c>
      <c r="H1154" s="142"/>
    </row>
    <row r="1155" spans="1:8" ht="16.5">
      <c r="A1155" s="60" t="s">
        <v>3429</v>
      </c>
      <c r="B1155" s="60" t="s">
        <v>4495</v>
      </c>
      <c r="C1155" s="61" t="s">
        <v>2881</v>
      </c>
      <c r="D1155" s="61" t="s">
        <v>2882</v>
      </c>
      <c r="E1155" s="62">
        <v>0</v>
      </c>
      <c r="F1155" s="60" t="s">
        <v>2880</v>
      </c>
      <c r="H1155" s="142"/>
    </row>
    <row r="1156" spans="1:8" ht="16.5">
      <c r="A1156" s="60" t="s">
        <v>3429</v>
      </c>
      <c r="B1156" s="60" t="s">
        <v>4495</v>
      </c>
      <c r="C1156" s="61">
        <v>701</v>
      </c>
      <c r="D1156" s="61" t="s">
        <v>2883</v>
      </c>
      <c r="E1156" s="62">
        <v>0.323</v>
      </c>
      <c r="F1156" s="60" t="s">
        <v>2467</v>
      </c>
      <c r="H1156" s="142"/>
    </row>
    <row r="1157" spans="1:8" ht="16.5">
      <c r="A1157" s="60" t="s">
        <v>3429</v>
      </c>
      <c r="B1157" s="60" t="s">
        <v>4495</v>
      </c>
      <c r="C1157" s="61">
        <v>703</v>
      </c>
      <c r="D1157" s="61" t="s">
        <v>2884</v>
      </c>
      <c r="E1157" s="62">
        <v>0.1731</v>
      </c>
      <c r="F1157" s="60" t="s">
        <v>2467</v>
      </c>
      <c r="H1157" s="142"/>
    </row>
    <row r="1158" spans="1:8" ht="16.5">
      <c r="A1158" s="60" t="s">
        <v>3429</v>
      </c>
      <c r="B1158" s="60" t="s">
        <v>4495</v>
      </c>
      <c r="C1158" s="61" t="s">
        <v>2885</v>
      </c>
      <c r="D1158" s="61" t="s">
        <v>4683</v>
      </c>
      <c r="E1158" s="62">
        <v>0.0235</v>
      </c>
      <c r="F1158" s="60" t="s">
        <v>2467</v>
      </c>
      <c r="H1158" s="142"/>
    </row>
    <row r="1159" spans="1:8" ht="16.5">
      <c r="A1159" s="60" t="s">
        <v>3429</v>
      </c>
      <c r="B1159" s="60" t="s">
        <v>4495</v>
      </c>
      <c r="C1159" s="61" t="s">
        <v>3473</v>
      </c>
      <c r="D1159" s="61" t="s">
        <v>3474</v>
      </c>
      <c r="E1159" s="62">
        <v>0</v>
      </c>
      <c r="F1159" s="60" t="s">
        <v>3475</v>
      </c>
      <c r="H1159" s="142"/>
    </row>
    <row r="1160" spans="1:8" ht="16.5">
      <c r="A1160" s="60" t="s">
        <v>3429</v>
      </c>
      <c r="B1160" s="60" t="s">
        <v>4495</v>
      </c>
      <c r="C1160" s="61" t="s">
        <v>3476</v>
      </c>
      <c r="D1160" s="61" t="s">
        <v>3477</v>
      </c>
      <c r="E1160" s="62">
        <v>0</v>
      </c>
      <c r="F1160" s="60" t="s">
        <v>237</v>
      </c>
      <c r="H1160" s="142"/>
    </row>
    <row r="1161" spans="1:8" ht="16.5">
      <c r="A1161" s="60" t="s">
        <v>3429</v>
      </c>
      <c r="B1161" s="60" t="s">
        <v>4496</v>
      </c>
      <c r="C1161" s="61">
        <v>188</v>
      </c>
      <c r="D1161" s="61" t="s">
        <v>3478</v>
      </c>
      <c r="E1161" s="62">
        <v>0.2925</v>
      </c>
      <c r="F1161" s="60" t="s">
        <v>2467</v>
      </c>
      <c r="H1161" s="142"/>
    </row>
    <row r="1162" spans="1:8" ht="16.5">
      <c r="A1162" s="60" t="s">
        <v>3429</v>
      </c>
      <c r="B1162" s="60" t="s">
        <v>4496</v>
      </c>
      <c r="C1162" s="61" t="s">
        <v>3479</v>
      </c>
      <c r="D1162" s="61" t="s">
        <v>3480</v>
      </c>
      <c r="E1162" s="62">
        <v>0.2186</v>
      </c>
      <c r="F1162" s="60" t="s">
        <v>2467</v>
      </c>
      <c r="H1162" s="142"/>
    </row>
    <row r="1163" spans="1:8" ht="16.5">
      <c r="A1163" s="60" t="s">
        <v>3429</v>
      </c>
      <c r="B1163" s="60" t="s">
        <v>4496</v>
      </c>
      <c r="C1163" s="61" t="s">
        <v>3481</v>
      </c>
      <c r="D1163" s="61" t="s">
        <v>3482</v>
      </c>
      <c r="E1163" s="62">
        <v>0.439</v>
      </c>
      <c r="F1163" s="60" t="s">
        <v>2467</v>
      </c>
      <c r="H1163" s="142"/>
    </row>
    <row r="1164" spans="1:8" ht="16.5">
      <c r="A1164" s="60" t="s">
        <v>3429</v>
      </c>
      <c r="B1164" s="60" t="s">
        <v>4496</v>
      </c>
      <c r="C1164" s="61" t="s">
        <v>3097</v>
      </c>
      <c r="D1164" s="61" t="s">
        <v>3483</v>
      </c>
      <c r="E1164" s="62">
        <v>0.2097</v>
      </c>
      <c r="F1164" s="60" t="s">
        <v>2467</v>
      </c>
      <c r="H1164" s="142"/>
    </row>
    <row r="1165" spans="1:8" ht="16.5">
      <c r="A1165" s="60" t="s">
        <v>3429</v>
      </c>
      <c r="B1165" s="60" t="s">
        <v>4496</v>
      </c>
      <c r="C1165" s="61">
        <v>200</v>
      </c>
      <c r="D1165" s="61" t="s">
        <v>3484</v>
      </c>
      <c r="E1165" s="62">
        <v>0.1625</v>
      </c>
      <c r="F1165" s="60" t="s">
        <v>1095</v>
      </c>
      <c r="H1165" s="142"/>
    </row>
    <row r="1166" spans="1:8" ht="16.5">
      <c r="A1166" s="60" t="s">
        <v>3429</v>
      </c>
      <c r="B1166" s="60" t="s">
        <v>4496</v>
      </c>
      <c r="C1166" s="61">
        <v>201</v>
      </c>
      <c r="D1166" s="61" t="s">
        <v>1096</v>
      </c>
      <c r="E1166" s="62">
        <v>0.0994</v>
      </c>
      <c r="F1166" s="60" t="s">
        <v>2467</v>
      </c>
      <c r="H1166" s="142"/>
    </row>
    <row r="1167" spans="1:8" ht="16.5">
      <c r="A1167" s="60" t="s">
        <v>3429</v>
      </c>
      <c r="B1167" s="60" t="s">
        <v>4496</v>
      </c>
      <c r="C1167" s="61" t="s">
        <v>1097</v>
      </c>
      <c r="D1167" s="61" t="s">
        <v>1098</v>
      </c>
      <c r="E1167" s="62">
        <v>0.4052</v>
      </c>
      <c r="F1167" s="60" t="s">
        <v>2467</v>
      </c>
      <c r="H1167" s="142"/>
    </row>
    <row r="1168" spans="1:8" ht="16.5">
      <c r="A1168" s="60" t="s">
        <v>3429</v>
      </c>
      <c r="B1168" s="60" t="s">
        <v>4496</v>
      </c>
      <c r="C1168" s="61">
        <v>207</v>
      </c>
      <c r="D1168" s="61" t="s">
        <v>1099</v>
      </c>
      <c r="E1168" s="62">
        <v>0.1056</v>
      </c>
      <c r="F1168" s="60" t="s">
        <v>2467</v>
      </c>
      <c r="H1168" s="142"/>
    </row>
    <row r="1169" spans="1:8" ht="16.5">
      <c r="A1169" s="60" t="s">
        <v>3429</v>
      </c>
      <c r="B1169" s="60" t="s">
        <v>4496</v>
      </c>
      <c r="C1169" s="61" t="s">
        <v>1100</v>
      </c>
      <c r="D1169" s="61" t="s">
        <v>586</v>
      </c>
      <c r="E1169" s="62">
        <v>0.0757</v>
      </c>
      <c r="F1169" s="60" t="s">
        <v>2467</v>
      </c>
      <c r="H1169" s="142"/>
    </row>
    <row r="1170" spans="1:8" ht="16.5">
      <c r="A1170" s="60" t="s">
        <v>3429</v>
      </c>
      <c r="B1170" s="60" t="s">
        <v>4496</v>
      </c>
      <c r="C1170" s="61" t="s">
        <v>587</v>
      </c>
      <c r="D1170" s="61" t="s">
        <v>588</v>
      </c>
      <c r="E1170" s="62">
        <v>0.0792</v>
      </c>
      <c r="F1170" s="60" t="s">
        <v>237</v>
      </c>
      <c r="H1170" s="142"/>
    </row>
    <row r="1171" spans="1:8" ht="16.5">
      <c r="A1171" s="60" t="s">
        <v>3429</v>
      </c>
      <c r="B1171" s="60" t="s">
        <v>4496</v>
      </c>
      <c r="C1171" s="61" t="s">
        <v>589</v>
      </c>
      <c r="D1171" s="61" t="s">
        <v>590</v>
      </c>
      <c r="E1171" s="62">
        <v>0.2336</v>
      </c>
      <c r="F1171" s="60" t="s">
        <v>237</v>
      </c>
      <c r="H1171" s="142"/>
    </row>
    <row r="1172" spans="1:8" ht="16.5">
      <c r="A1172" s="60" t="s">
        <v>3429</v>
      </c>
      <c r="B1172" s="60" t="s">
        <v>4496</v>
      </c>
      <c r="C1172" s="61" t="s">
        <v>591</v>
      </c>
      <c r="D1172" s="61" t="s">
        <v>592</v>
      </c>
      <c r="E1172" s="62">
        <v>0.0902</v>
      </c>
      <c r="F1172" s="60" t="s">
        <v>2467</v>
      </c>
      <c r="H1172" s="142"/>
    </row>
    <row r="1173" spans="1:8" ht="16.5">
      <c r="A1173" s="60" t="s">
        <v>3429</v>
      </c>
      <c r="B1173" s="60" t="s">
        <v>4496</v>
      </c>
      <c r="C1173" s="61">
        <v>216</v>
      </c>
      <c r="D1173" s="61" t="s">
        <v>594</v>
      </c>
      <c r="E1173" s="62">
        <v>0.3977</v>
      </c>
      <c r="F1173" s="60" t="s">
        <v>2467</v>
      </c>
      <c r="H1173" s="142"/>
    </row>
    <row r="1174" spans="1:8" ht="16.5">
      <c r="A1174" s="60" t="s">
        <v>3429</v>
      </c>
      <c r="B1174" s="60" t="s">
        <v>4496</v>
      </c>
      <c r="C1174" s="61" t="s">
        <v>595</v>
      </c>
      <c r="D1174" s="61" t="s">
        <v>432</v>
      </c>
      <c r="E1174" s="62">
        <v>0.243</v>
      </c>
      <c r="F1174" s="60" t="s">
        <v>2467</v>
      </c>
      <c r="H1174" s="142"/>
    </row>
    <row r="1175" spans="1:8" ht="16.5">
      <c r="A1175" s="60" t="s">
        <v>3429</v>
      </c>
      <c r="B1175" s="60" t="s">
        <v>4496</v>
      </c>
      <c r="C1175" s="61" t="s">
        <v>433</v>
      </c>
      <c r="D1175" s="61" t="s">
        <v>434</v>
      </c>
      <c r="E1175" s="62">
        <v>0.0876</v>
      </c>
      <c r="F1175" s="60" t="s">
        <v>2467</v>
      </c>
      <c r="H1175" s="142"/>
    </row>
    <row r="1176" spans="1:8" ht="16.5">
      <c r="A1176" s="60" t="s">
        <v>3429</v>
      </c>
      <c r="B1176" s="60" t="s">
        <v>4496</v>
      </c>
      <c r="C1176" s="61" t="s">
        <v>435</v>
      </c>
      <c r="D1176" s="61" t="s">
        <v>436</v>
      </c>
      <c r="E1176" s="62">
        <v>0.1499</v>
      </c>
      <c r="F1176" s="60" t="s">
        <v>2467</v>
      </c>
      <c r="H1176" s="142"/>
    </row>
    <row r="1177" spans="1:8" ht="16.5">
      <c r="A1177" s="60" t="s">
        <v>3429</v>
      </c>
      <c r="B1177" s="60" t="s">
        <v>4496</v>
      </c>
      <c r="C1177" s="61">
        <v>222</v>
      </c>
      <c r="D1177" s="61" t="s">
        <v>437</v>
      </c>
      <c r="E1177" s="62">
        <v>0.2056</v>
      </c>
      <c r="F1177" s="60" t="s">
        <v>2467</v>
      </c>
      <c r="H1177" s="142"/>
    </row>
    <row r="1178" spans="1:8" ht="16.5">
      <c r="A1178" s="60" t="s">
        <v>3429</v>
      </c>
      <c r="B1178" s="60" t="s">
        <v>4496</v>
      </c>
      <c r="C1178" s="61">
        <v>223</v>
      </c>
      <c r="D1178" s="61" t="s">
        <v>438</v>
      </c>
      <c r="E1178" s="62">
        <v>0.4321</v>
      </c>
      <c r="F1178" s="60" t="s">
        <v>2467</v>
      </c>
      <c r="H1178" s="142"/>
    </row>
    <row r="1179" spans="1:8" ht="16.5">
      <c r="A1179" s="60" t="s">
        <v>3429</v>
      </c>
      <c r="B1179" s="60" t="s">
        <v>4496</v>
      </c>
      <c r="C1179" s="61" t="s">
        <v>439</v>
      </c>
      <c r="D1179" s="61" t="s">
        <v>440</v>
      </c>
      <c r="E1179" s="62">
        <v>0.3992</v>
      </c>
      <c r="F1179" s="60" t="s">
        <v>2467</v>
      </c>
      <c r="H1179" s="142"/>
    </row>
    <row r="1180" spans="1:8" ht="16.5">
      <c r="A1180" s="60" t="s">
        <v>3429</v>
      </c>
      <c r="B1180" s="60" t="s">
        <v>4496</v>
      </c>
      <c r="C1180" s="61">
        <v>224</v>
      </c>
      <c r="D1180" s="61" t="s">
        <v>441</v>
      </c>
      <c r="E1180" s="62">
        <v>0.4013</v>
      </c>
      <c r="F1180" s="60" t="s">
        <v>2467</v>
      </c>
      <c r="H1180" s="142"/>
    </row>
    <row r="1181" spans="1:8" ht="16.5">
      <c r="A1181" s="60" t="s">
        <v>3429</v>
      </c>
      <c r="B1181" s="60" t="s">
        <v>4496</v>
      </c>
      <c r="C1181" s="61" t="s">
        <v>442</v>
      </c>
      <c r="D1181" s="61" t="s">
        <v>443</v>
      </c>
      <c r="E1181" s="62">
        <v>0.0365</v>
      </c>
      <c r="F1181" s="60" t="s">
        <v>2467</v>
      </c>
      <c r="H1181" s="142"/>
    </row>
    <row r="1182" spans="1:8" ht="16.5">
      <c r="A1182" s="60" t="s">
        <v>3429</v>
      </c>
      <c r="B1182" s="60" t="s">
        <v>4496</v>
      </c>
      <c r="C1182" s="61">
        <v>227</v>
      </c>
      <c r="D1182" s="61" t="s">
        <v>444</v>
      </c>
      <c r="E1182" s="62">
        <v>0.0244</v>
      </c>
      <c r="F1182" s="60" t="s">
        <v>2467</v>
      </c>
      <c r="H1182" s="142"/>
    </row>
    <row r="1183" spans="1:8" ht="16.5">
      <c r="A1183" s="60" t="s">
        <v>3429</v>
      </c>
      <c r="B1183" s="60" t="s">
        <v>4496</v>
      </c>
      <c r="C1183" s="61" t="s">
        <v>445</v>
      </c>
      <c r="D1183" s="61" t="s">
        <v>446</v>
      </c>
      <c r="E1183" s="62">
        <v>0.1795</v>
      </c>
      <c r="F1183" s="60" t="s">
        <v>2467</v>
      </c>
      <c r="H1183" s="142"/>
    </row>
    <row r="1184" spans="1:8" ht="16.5">
      <c r="A1184" s="60" t="s">
        <v>3429</v>
      </c>
      <c r="B1184" s="60" t="s">
        <v>4496</v>
      </c>
      <c r="C1184" s="61">
        <v>228</v>
      </c>
      <c r="D1184" s="61" t="s">
        <v>447</v>
      </c>
      <c r="E1184" s="62">
        <v>0.2151</v>
      </c>
      <c r="F1184" s="60" t="s">
        <v>2467</v>
      </c>
      <c r="H1184" s="142"/>
    </row>
    <row r="1185" spans="1:8" ht="16.5">
      <c r="A1185" s="60" t="s">
        <v>3429</v>
      </c>
      <c r="B1185" s="60" t="s">
        <v>4496</v>
      </c>
      <c r="C1185" s="61" t="s">
        <v>448</v>
      </c>
      <c r="D1185" s="61" t="s">
        <v>449</v>
      </c>
      <c r="E1185" s="62">
        <v>0.1793</v>
      </c>
      <c r="F1185" s="60" t="s">
        <v>1878</v>
      </c>
      <c r="H1185" s="142"/>
    </row>
    <row r="1186" spans="1:8" ht="16.5">
      <c r="A1186" s="60" t="s">
        <v>3429</v>
      </c>
      <c r="B1186" s="60" t="s">
        <v>4496</v>
      </c>
      <c r="C1186" s="61" t="s">
        <v>450</v>
      </c>
      <c r="D1186" s="61" t="s">
        <v>451</v>
      </c>
      <c r="E1186" s="62">
        <v>0.0951</v>
      </c>
      <c r="F1186" s="60" t="s">
        <v>1878</v>
      </c>
      <c r="H1186" s="142"/>
    </row>
    <row r="1187" spans="1:8" ht="16.5">
      <c r="A1187" s="60" t="s">
        <v>3429</v>
      </c>
      <c r="B1187" s="60" t="s">
        <v>4496</v>
      </c>
      <c r="C1187" s="61" t="s">
        <v>452</v>
      </c>
      <c r="D1187" s="61" t="s">
        <v>3399</v>
      </c>
      <c r="E1187" s="62">
        <v>0.1315</v>
      </c>
      <c r="F1187" s="60" t="s">
        <v>1878</v>
      </c>
      <c r="H1187" s="142"/>
    </row>
    <row r="1188" spans="1:8" ht="16.5">
      <c r="A1188" s="60" t="s">
        <v>3429</v>
      </c>
      <c r="B1188" s="60" t="s">
        <v>4496</v>
      </c>
      <c r="C1188" s="61" t="s">
        <v>3400</v>
      </c>
      <c r="D1188" s="61" t="s">
        <v>3401</v>
      </c>
      <c r="E1188" s="62">
        <v>0.0213</v>
      </c>
      <c r="F1188" s="60" t="s">
        <v>2467</v>
      </c>
      <c r="H1188" s="142"/>
    </row>
    <row r="1189" spans="1:8" ht="16.5">
      <c r="A1189" s="60" t="s">
        <v>3429</v>
      </c>
      <c r="B1189" s="60" t="s">
        <v>4496</v>
      </c>
      <c r="C1189" s="61">
        <v>234</v>
      </c>
      <c r="D1189" s="61" t="s">
        <v>3402</v>
      </c>
      <c r="E1189" s="62">
        <v>0.2482</v>
      </c>
      <c r="F1189" s="60" t="s">
        <v>2467</v>
      </c>
      <c r="H1189" s="142"/>
    </row>
    <row r="1190" spans="1:8" ht="16.5">
      <c r="A1190" s="60" t="s">
        <v>3429</v>
      </c>
      <c r="B1190" s="60" t="s">
        <v>4496</v>
      </c>
      <c r="C1190" s="61">
        <v>274</v>
      </c>
      <c r="D1190" s="61" t="s">
        <v>3403</v>
      </c>
      <c r="E1190" s="62">
        <v>0.2658</v>
      </c>
      <c r="F1190" s="60" t="s">
        <v>2467</v>
      </c>
      <c r="H1190" s="142"/>
    </row>
    <row r="1191" spans="1:8" ht="16.5">
      <c r="A1191" s="60" t="s">
        <v>3429</v>
      </c>
      <c r="B1191" s="60" t="s">
        <v>4496</v>
      </c>
      <c r="C1191" s="61">
        <v>278</v>
      </c>
      <c r="D1191" s="61" t="s">
        <v>3404</v>
      </c>
      <c r="E1191" s="62">
        <v>0.3589</v>
      </c>
      <c r="F1191" s="60" t="s">
        <v>2467</v>
      </c>
      <c r="H1191" s="142"/>
    </row>
    <row r="1192" spans="1:8" ht="16.5">
      <c r="A1192" s="60" t="s">
        <v>3429</v>
      </c>
      <c r="B1192" s="61" t="s">
        <v>1278</v>
      </c>
      <c r="C1192" s="61" t="s">
        <v>1277</v>
      </c>
      <c r="D1192" s="71"/>
      <c r="E1192" s="87">
        <v>0.2323</v>
      </c>
      <c r="F1192" s="60" t="s">
        <v>2382</v>
      </c>
      <c r="H1192" s="142"/>
    </row>
    <row r="1193" spans="1:8" ht="16.5">
      <c r="A1193" s="60" t="s">
        <v>3429</v>
      </c>
      <c r="B1193" s="60" t="s">
        <v>4496</v>
      </c>
      <c r="C1193" s="61">
        <v>280</v>
      </c>
      <c r="D1193" s="61" t="s">
        <v>3405</v>
      </c>
      <c r="E1193" s="62">
        <v>0.5339</v>
      </c>
      <c r="F1193" s="60" t="s">
        <v>2467</v>
      </c>
      <c r="H1193" s="142"/>
    </row>
    <row r="1194" spans="1:8" ht="16.5">
      <c r="A1194" s="60" t="s">
        <v>3429</v>
      </c>
      <c r="B1194" s="60" t="s">
        <v>4496</v>
      </c>
      <c r="C1194" s="61">
        <v>286</v>
      </c>
      <c r="D1194" s="61" t="s">
        <v>3406</v>
      </c>
      <c r="E1194" s="62">
        <v>0.7661</v>
      </c>
      <c r="F1194" s="60" t="s">
        <v>2467</v>
      </c>
      <c r="H1194" s="142"/>
    </row>
    <row r="1195" spans="1:8" ht="16.5">
      <c r="A1195" s="60" t="s">
        <v>3429</v>
      </c>
      <c r="B1195" s="60" t="s">
        <v>4496</v>
      </c>
      <c r="C1195" s="61" t="s">
        <v>4136</v>
      </c>
      <c r="D1195" s="61" t="s">
        <v>3407</v>
      </c>
      <c r="E1195" s="62">
        <v>0.3396</v>
      </c>
      <c r="F1195" s="60" t="s">
        <v>2467</v>
      </c>
      <c r="H1195" s="142"/>
    </row>
    <row r="1196" spans="1:8" ht="16.5">
      <c r="A1196" s="60" t="s">
        <v>3429</v>
      </c>
      <c r="B1196" s="60" t="s">
        <v>4496</v>
      </c>
      <c r="C1196" s="61" t="s">
        <v>3408</v>
      </c>
      <c r="D1196" s="61" t="s">
        <v>3409</v>
      </c>
      <c r="E1196" s="62">
        <v>0.1778</v>
      </c>
      <c r="F1196" s="60" t="s">
        <v>2467</v>
      </c>
      <c r="H1196" s="142"/>
    </row>
    <row r="1197" spans="1:8" ht="16.5">
      <c r="A1197" s="60" t="s">
        <v>3429</v>
      </c>
      <c r="B1197" s="60" t="s">
        <v>4496</v>
      </c>
      <c r="C1197" s="61">
        <v>288</v>
      </c>
      <c r="D1197" s="61" t="s">
        <v>3410</v>
      </c>
      <c r="E1197" s="62">
        <v>0.2504</v>
      </c>
      <c r="F1197" s="60" t="s">
        <v>2467</v>
      </c>
      <c r="H1197" s="142"/>
    </row>
    <row r="1198" spans="1:8" ht="16.5">
      <c r="A1198" s="60" t="s">
        <v>3429</v>
      </c>
      <c r="B1198" s="60" t="s">
        <v>4496</v>
      </c>
      <c r="C1198" s="61" t="s">
        <v>3411</v>
      </c>
      <c r="D1198" s="61" t="s">
        <v>2781</v>
      </c>
      <c r="E1198" s="62">
        <v>0.2046</v>
      </c>
      <c r="F1198" s="60" t="s">
        <v>2467</v>
      </c>
      <c r="H1198" s="142"/>
    </row>
    <row r="1199" spans="1:8" ht="16.5">
      <c r="A1199" s="60" t="s">
        <v>3429</v>
      </c>
      <c r="B1199" s="60" t="s">
        <v>4496</v>
      </c>
      <c r="C1199" s="61" t="s">
        <v>2782</v>
      </c>
      <c r="D1199" s="61" t="s">
        <v>2783</v>
      </c>
      <c r="E1199" s="62">
        <v>0.0176</v>
      </c>
      <c r="F1199" s="60" t="s">
        <v>2467</v>
      </c>
      <c r="H1199" s="142"/>
    </row>
    <row r="1200" spans="1:8" ht="16.5">
      <c r="A1200" s="60" t="s">
        <v>3429</v>
      </c>
      <c r="B1200" s="60" t="s">
        <v>4496</v>
      </c>
      <c r="C1200" s="61" t="s">
        <v>2784</v>
      </c>
      <c r="D1200" s="61" t="s">
        <v>2785</v>
      </c>
      <c r="E1200" s="62">
        <v>0.2065</v>
      </c>
      <c r="F1200" s="60" t="s">
        <v>2467</v>
      </c>
      <c r="H1200" s="142"/>
    </row>
    <row r="1201" spans="1:8" ht="16.5">
      <c r="A1201" s="60" t="s">
        <v>3429</v>
      </c>
      <c r="B1201" s="60" t="s">
        <v>4496</v>
      </c>
      <c r="C1201" s="61" t="s">
        <v>2786</v>
      </c>
      <c r="D1201" s="61" t="s">
        <v>2787</v>
      </c>
      <c r="E1201" s="62">
        <v>0.0137</v>
      </c>
      <c r="F1201" s="60" t="s">
        <v>2467</v>
      </c>
      <c r="H1201" s="142"/>
    </row>
    <row r="1202" spans="1:8" ht="16.5">
      <c r="A1202" s="60" t="s">
        <v>3429</v>
      </c>
      <c r="B1202" s="60" t="s">
        <v>4496</v>
      </c>
      <c r="C1202" s="61" t="s">
        <v>2788</v>
      </c>
      <c r="D1202" s="61" t="s">
        <v>2789</v>
      </c>
      <c r="E1202" s="62">
        <v>0.094</v>
      </c>
      <c r="F1202" s="60" t="s">
        <v>2467</v>
      </c>
      <c r="H1202" s="142"/>
    </row>
    <row r="1203" spans="1:8" ht="16.5">
      <c r="A1203" s="60" t="s">
        <v>3429</v>
      </c>
      <c r="B1203" s="60" t="s">
        <v>4496</v>
      </c>
      <c r="C1203" s="61" t="s">
        <v>2790</v>
      </c>
      <c r="D1203" s="61" t="s">
        <v>2791</v>
      </c>
      <c r="E1203" s="62">
        <v>0.0658</v>
      </c>
      <c r="F1203" s="60" t="s">
        <v>2467</v>
      </c>
      <c r="H1203" s="142"/>
    </row>
    <row r="1204" spans="1:8" ht="16.5">
      <c r="A1204" s="60" t="s">
        <v>3429</v>
      </c>
      <c r="B1204" s="60" t="s">
        <v>4496</v>
      </c>
      <c r="C1204" s="61" t="s">
        <v>2792</v>
      </c>
      <c r="D1204" s="61" t="s">
        <v>2793</v>
      </c>
      <c r="E1204" s="62">
        <v>0.16</v>
      </c>
      <c r="F1204" s="60" t="s">
        <v>2794</v>
      </c>
      <c r="H1204" s="142"/>
    </row>
    <row r="1205" spans="1:8" ht="16.5">
      <c r="A1205" s="60" t="s">
        <v>3429</v>
      </c>
      <c r="B1205" s="60" t="s">
        <v>4496</v>
      </c>
      <c r="C1205" s="61" t="s">
        <v>2795</v>
      </c>
      <c r="D1205" s="61" t="s">
        <v>2796</v>
      </c>
      <c r="E1205" s="62">
        <v>0.1485</v>
      </c>
      <c r="F1205" s="60" t="s">
        <v>2467</v>
      </c>
      <c r="H1205" s="142"/>
    </row>
    <row r="1206" spans="1:8" ht="16.5">
      <c r="A1206" s="60" t="s">
        <v>3429</v>
      </c>
      <c r="B1206" s="60" t="s">
        <v>4496</v>
      </c>
      <c r="C1206" s="61" t="s">
        <v>2797</v>
      </c>
      <c r="D1206" s="61" t="s">
        <v>2798</v>
      </c>
      <c r="E1206" s="62">
        <v>0.0838</v>
      </c>
      <c r="F1206" s="60" t="s">
        <v>2467</v>
      </c>
      <c r="H1206" s="142"/>
    </row>
    <row r="1207" spans="1:8" ht="16.5">
      <c r="A1207" s="60" t="s">
        <v>3429</v>
      </c>
      <c r="B1207" s="60" t="s">
        <v>4496</v>
      </c>
      <c r="C1207" s="61" t="s">
        <v>2799</v>
      </c>
      <c r="D1207" s="61" t="s">
        <v>2800</v>
      </c>
      <c r="E1207" s="62">
        <v>0.2204</v>
      </c>
      <c r="F1207" s="60" t="s">
        <v>237</v>
      </c>
      <c r="H1207" s="142"/>
    </row>
    <row r="1208" spans="1:8" ht="16.5">
      <c r="A1208" s="60" t="s">
        <v>3429</v>
      </c>
      <c r="B1208" s="60" t="s">
        <v>4496</v>
      </c>
      <c r="C1208" s="61" t="s">
        <v>2801</v>
      </c>
      <c r="D1208" s="61" t="s">
        <v>2802</v>
      </c>
      <c r="E1208" s="62">
        <v>0.1233</v>
      </c>
      <c r="F1208" s="60" t="s">
        <v>237</v>
      </c>
      <c r="H1208" s="142"/>
    </row>
    <row r="1209" spans="1:8" ht="16.5">
      <c r="A1209" s="60" t="s">
        <v>3429</v>
      </c>
      <c r="B1209" s="60" t="s">
        <v>4496</v>
      </c>
      <c r="C1209" s="61">
        <v>718</v>
      </c>
      <c r="D1209" s="61" t="s">
        <v>2803</v>
      </c>
      <c r="E1209" s="62">
        <v>0.1136</v>
      </c>
      <c r="F1209" s="60" t="s">
        <v>237</v>
      </c>
      <c r="H1209" s="142"/>
    </row>
    <row r="1210" spans="1:8" ht="16.5">
      <c r="A1210" s="60" t="s">
        <v>3429</v>
      </c>
      <c r="B1210" s="60" t="s">
        <v>4496</v>
      </c>
      <c r="C1210" s="61">
        <v>720</v>
      </c>
      <c r="D1210" s="61" t="s">
        <v>2804</v>
      </c>
      <c r="E1210" s="62">
        <v>0.0577</v>
      </c>
      <c r="F1210" s="60" t="s">
        <v>237</v>
      </c>
      <c r="H1210" s="142"/>
    </row>
    <row r="1211" spans="1:8" ht="16.5">
      <c r="A1211" s="60" t="s">
        <v>3429</v>
      </c>
      <c r="B1211" s="60" t="s">
        <v>4496</v>
      </c>
      <c r="C1211" s="61">
        <v>721</v>
      </c>
      <c r="D1211" s="61" t="s">
        <v>4053</v>
      </c>
      <c r="E1211" s="62">
        <v>0.1562</v>
      </c>
      <c r="F1211" s="60" t="s">
        <v>237</v>
      </c>
      <c r="H1211" s="142"/>
    </row>
    <row r="1212" spans="1:8" ht="16.5">
      <c r="A1212" s="60" t="s">
        <v>3429</v>
      </c>
      <c r="B1212" s="60" t="s">
        <v>4496</v>
      </c>
      <c r="C1212" s="61">
        <v>754</v>
      </c>
      <c r="D1212" s="61" t="s">
        <v>4054</v>
      </c>
      <c r="E1212" s="62">
        <v>0.0342</v>
      </c>
      <c r="F1212" s="60" t="s">
        <v>1878</v>
      </c>
      <c r="H1212" s="142"/>
    </row>
    <row r="1213" spans="1:8" ht="16.5">
      <c r="A1213" s="60" t="s">
        <v>3429</v>
      </c>
      <c r="B1213" s="60" t="s">
        <v>4496</v>
      </c>
      <c r="C1213" s="61">
        <v>755</v>
      </c>
      <c r="D1213" s="61" t="s">
        <v>4055</v>
      </c>
      <c r="E1213" s="62">
        <v>0.0331</v>
      </c>
      <c r="F1213" s="60" t="s">
        <v>1878</v>
      </c>
      <c r="H1213" s="142"/>
    </row>
    <row r="1214" spans="1:8" ht="16.5">
      <c r="A1214" s="60" t="s">
        <v>3429</v>
      </c>
      <c r="B1214" s="60" t="s">
        <v>4056</v>
      </c>
      <c r="C1214" s="61">
        <v>656</v>
      </c>
      <c r="D1214" s="61" t="s">
        <v>4057</v>
      </c>
      <c r="E1214" s="62">
        <v>0.3061</v>
      </c>
      <c r="F1214" s="60" t="s">
        <v>2467</v>
      </c>
      <c r="H1214" s="142"/>
    </row>
    <row r="1215" spans="1:8" ht="16.5">
      <c r="A1215" s="60" t="s">
        <v>3429</v>
      </c>
      <c r="B1215" s="60" t="s">
        <v>4056</v>
      </c>
      <c r="C1215" s="61" t="s">
        <v>4058</v>
      </c>
      <c r="D1215" s="61" t="s">
        <v>803</v>
      </c>
      <c r="E1215" s="62">
        <v>0.3061</v>
      </c>
      <c r="F1215" s="60" t="s">
        <v>2467</v>
      </c>
      <c r="H1215" s="142"/>
    </row>
    <row r="1216" spans="1:8" ht="16.5">
      <c r="A1216" s="60" t="s">
        <v>3429</v>
      </c>
      <c r="B1216" s="60" t="s">
        <v>4498</v>
      </c>
      <c r="C1216" s="61">
        <v>790</v>
      </c>
      <c r="D1216" s="61" t="s">
        <v>804</v>
      </c>
      <c r="E1216" s="62">
        <v>0.5259</v>
      </c>
      <c r="F1216" s="60" t="s">
        <v>2467</v>
      </c>
      <c r="H1216" s="142"/>
    </row>
    <row r="1217" spans="1:8" ht="16.5">
      <c r="A1217" s="60" t="s">
        <v>3429</v>
      </c>
      <c r="B1217" s="60" t="s">
        <v>4498</v>
      </c>
      <c r="C1217" s="61">
        <v>823</v>
      </c>
      <c r="D1217" s="61" t="s">
        <v>3496</v>
      </c>
      <c r="E1217" s="62">
        <v>0.2414</v>
      </c>
      <c r="F1217" s="60" t="s">
        <v>2467</v>
      </c>
      <c r="H1217" s="142"/>
    </row>
    <row r="1218" spans="1:8" ht="16.5">
      <c r="A1218" s="60" t="s">
        <v>3429</v>
      </c>
      <c r="B1218" s="60" t="s">
        <v>4498</v>
      </c>
      <c r="C1218" s="61">
        <v>824</v>
      </c>
      <c r="D1218" s="61" t="s">
        <v>3497</v>
      </c>
      <c r="E1218" s="62">
        <v>0.2414</v>
      </c>
      <c r="F1218" s="60" t="s">
        <v>2467</v>
      </c>
      <c r="H1218" s="142"/>
    </row>
    <row r="1219" spans="1:8" ht="16.5">
      <c r="A1219" s="60" t="s">
        <v>3429</v>
      </c>
      <c r="B1219" s="60" t="s">
        <v>4498</v>
      </c>
      <c r="C1219" s="61">
        <v>826</v>
      </c>
      <c r="D1219" s="61" t="s">
        <v>3498</v>
      </c>
      <c r="E1219" s="62">
        <v>0.3064</v>
      </c>
      <c r="F1219" s="60" t="s">
        <v>1878</v>
      </c>
      <c r="H1219" s="142"/>
    </row>
    <row r="1220" spans="1:8" ht="16.5">
      <c r="A1220" s="60" t="s">
        <v>3429</v>
      </c>
      <c r="B1220" s="60" t="s">
        <v>4498</v>
      </c>
      <c r="C1220" s="61">
        <v>830</v>
      </c>
      <c r="D1220" s="61" t="s">
        <v>3499</v>
      </c>
      <c r="E1220" s="62">
        <v>0.3423</v>
      </c>
      <c r="F1220" s="60" t="s">
        <v>1878</v>
      </c>
      <c r="H1220" s="142"/>
    </row>
    <row r="1221" spans="1:8" ht="16.5">
      <c r="A1221" s="60" t="s">
        <v>3429</v>
      </c>
      <c r="B1221" s="60" t="s">
        <v>4498</v>
      </c>
      <c r="C1221" s="61">
        <v>838</v>
      </c>
      <c r="D1221" s="61" t="s">
        <v>291</v>
      </c>
      <c r="E1221" s="62">
        <v>0.1814</v>
      </c>
      <c r="F1221" s="60" t="s">
        <v>1878</v>
      </c>
      <c r="H1221" s="142"/>
    </row>
    <row r="1222" spans="1:8" ht="16.5">
      <c r="A1222" s="60" t="s">
        <v>3429</v>
      </c>
      <c r="B1222" s="60" t="s">
        <v>4498</v>
      </c>
      <c r="C1222" s="61">
        <v>842</v>
      </c>
      <c r="D1222" s="61" t="s">
        <v>292</v>
      </c>
      <c r="E1222" s="62">
        <v>0.442</v>
      </c>
      <c r="F1222" s="60" t="s">
        <v>2467</v>
      </c>
      <c r="H1222" s="142"/>
    </row>
    <row r="1223" spans="1:8" ht="16.5">
      <c r="A1223" s="60" t="s">
        <v>3429</v>
      </c>
      <c r="B1223" s="60" t="s">
        <v>4498</v>
      </c>
      <c r="C1223" s="61">
        <v>843</v>
      </c>
      <c r="D1223" s="61" t="s">
        <v>293</v>
      </c>
      <c r="E1223" s="62">
        <v>0.2228</v>
      </c>
      <c r="F1223" s="60" t="s">
        <v>2467</v>
      </c>
      <c r="H1223" s="142"/>
    </row>
    <row r="1224" spans="1:8" ht="16.5">
      <c r="A1224" s="60" t="s">
        <v>3429</v>
      </c>
      <c r="B1224" s="60" t="s">
        <v>4498</v>
      </c>
      <c r="C1224" s="61">
        <v>846</v>
      </c>
      <c r="D1224" s="61" t="s">
        <v>294</v>
      </c>
      <c r="E1224" s="62">
        <v>0.1389</v>
      </c>
      <c r="F1224" s="60" t="s">
        <v>2467</v>
      </c>
      <c r="H1224" s="142"/>
    </row>
    <row r="1225" spans="1:8" ht="16.5">
      <c r="A1225" s="60" t="s">
        <v>3429</v>
      </c>
      <c r="B1225" s="60" t="s">
        <v>4498</v>
      </c>
      <c r="C1225" s="61">
        <v>847</v>
      </c>
      <c r="D1225" s="61" t="s">
        <v>295</v>
      </c>
      <c r="E1225" s="62">
        <v>0.11</v>
      </c>
      <c r="F1225" s="60" t="s">
        <v>296</v>
      </c>
      <c r="H1225" s="142"/>
    </row>
    <row r="1226" spans="1:8" ht="16.5">
      <c r="A1226" s="60" t="s">
        <v>3429</v>
      </c>
      <c r="B1226" s="60" t="s">
        <v>4498</v>
      </c>
      <c r="C1226" s="61">
        <v>848</v>
      </c>
      <c r="D1226" s="61" t="s">
        <v>297</v>
      </c>
      <c r="E1226" s="62">
        <v>0.1452</v>
      </c>
      <c r="F1226" s="60" t="s">
        <v>2467</v>
      </c>
      <c r="H1226" s="142"/>
    </row>
    <row r="1227" spans="1:8" ht="16.5">
      <c r="A1227" s="60" t="s">
        <v>3429</v>
      </c>
      <c r="B1227" s="60" t="s">
        <v>4498</v>
      </c>
      <c r="C1227" s="61">
        <v>849</v>
      </c>
      <c r="D1227" s="61" t="s">
        <v>298</v>
      </c>
      <c r="E1227" s="62">
        <v>0.1452</v>
      </c>
      <c r="F1227" s="60" t="s">
        <v>2467</v>
      </c>
      <c r="H1227" s="142"/>
    </row>
    <row r="1228" spans="1:8" ht="16.5">
      <c r="A1228" s="60" t="s">
        <v>3429</v>
      </c>
      <c r="B1228" s="60" t="s">
        <v>4498</v>
      </c>
      <c r="C1228" s="61">
        <v>851</v>
      </c>
      <c r="D1228" s="61" t="s">
        <v>299</v>
      </c>
      <c r="E1228" s="62">
        <v>0.239</v>
      </c>
      <c r="F1228" s="60" t="s">
        <v>2467</v>
      </c>
      <c r="H1228" s="142"/>
    </row>
    <row r="1229" spans="1:8" ht="16.5">
      <c r="A1229" s="60" t="s">
        <v>3429</v>
      </c>
      <c r="B1229" s="60" t="s">
        <v>4498</v>
      </c>
      <c r="C1229" s="61">
        <v>876</v>
      </c>
      <c r="D1229" s="61" t="s">
        <v>300</v>
      </c>
      <c r="E1229" s="62">
        <v>0.2091</v>
      </c>
      <c r="F1229" s="60" t="s">
        <v>2467</v>
      </c>
      <c r="H1229" s="142"/>
    </row>
    <row r="1230" spans="1:8" ht="16.5">
      <c r="A1230" s="60" t="s">
        <v>3429</v>
      </c>
      <c r="B1230" s="60" t="s">
        <v>4498</v>
      </c>
      <c r="C1230" s="61">
        <v>877</v>
      </c>
      <c r="D1230" s="61" t="s">
        <v>2486</v>
      </c>
      <c r="E1230" s="62">
        <v>0.1419</v>
      </c>
      <c r="F1230" s="60" t="s">
        <v>2467</v>
      </c>
      <c r="H1230" s="142"/>
    </row>
    <row r="1231" spans="1:8" ht="16.5">
      <c r="A1231" s="60" t="s">
        <v>3429</v>
      </c>
      <c r="B1231" s="60" t="s">
        <v>4498</v>
      </c>
      <c r="C1231" s="61">
        <v>880</v>
      </c>
      <c r="D1231" s="61" t="s">
        <v>2488</v>
      </c>
      <c r="E1231" s="62">
        <v>0.1684</v>
      </c>
      <c r="F1231" s="60" t="s">
        <v>2467</v>
      </c>
      <c r="H1231" s="142"/>
    </row>
    <row r="1232" spans="1:8" ht="16.5">
      <c r="A1232" s="60" t="s">
        <v>3429</v>
      </c>
      <c r="B1232" s="60" t="s">
        <v>4498</v>
      </c>
      <c r="C1232" s="61">
        <v>883</v>
      </c>
      <c r="D1232" s="61" t="s">
        <v>2489</v>
      </c>
      <c r="E1232" s="62">
        <v>0.2772</v>
      </c>
      <c r="F1232" s="60" t="s">
        <v>2467</v>
      </c>
      <c r="H1232" s="142"/>
    </row>
    <row r="1233" spans="1:8" ht="16.5">
      <c r="A1233" s="60" t="s">
        <v>3429</v>
      </c>
      <c r="B1233" s="60" t="s">
        <v>4498</v>
      </c>
      <c r="C1233" s="61">
        <v>884</v>
      </c>
      <c r="D1233" s="61" t="s">
        <v>2490</v>
      </c>
      <c r="E1233" s="62">
        <v>0.4418</v>
      </c>
      <c r="F1233" s="60" t="s">
        <v>237</v>
      </c>
      <c r="H1233" s="142"/>
    </row>
    <row r="1234" spans="1:8" ht="16.5">
      <c r="A1234" s="60" t="s">
        <v>3429</v>
      </c>
      <c r="B1234" s="60" t="s">
        <v>4498</v>
      </c>
      <c r="C1234" s="61">
        <v>909</v>
      </c>
      <c r="D1234" s="61" t="s">
        <v>2491</v>
      </c>
      <c r="E1234" s="62">
        <v>0.357</v>
      </c>
      <c r="F1234" s="60" t="s">
        <v>2467</v>
      </c>
      <c r="H1234" s="142"/>
    </row>
    <row r="1235" spans="1:8" ht="16.5">
      <c r="A1235" s="60" t="s">
        <v>3429</v>
      </c>
      <c r="B1235" s="60" t="s">
        <v>4498</v>
      </c>
      <c r="C1235" s="61">
        <v>910</v>
      </c>
      <c r="D1235" s="61" t="s">
        <v>2492</v>
      </c>
      <c r="E1235" s="62">
        <v>0.1013</v>
      </c>
      <c r="F1235" s="60" t="s">
        <v>2467</v>
      </c>
      <c r="H1235" s="142"/>
    </row>
    <row r="1236" spans="1:8" ht="16.5">
      <c r="A1236" s="60" t="s">
        <v>3429</v>
      </c>
      <c r="B1236" s="60" t="s">
        <v>4498</v>
      </c>
      <c r="C1236" s="61">
        <v>911</v>
      </c>
      <c r="D1236" s="61" t="s">
        <v>2493</v>
      </c>
      <c r="E1236" s="62">
        <v>0.1012</v>
      </c>
      <c r="F1236" s="60" t="s">
        <v>2494</v>
      </c>
      <c r="H1236" s="142"/>
    </row>
    <row r="1237" spans="1:8" ht="16.5">
      <c r="A1237" s="60" t="s">
        <v>2574</v>
      </c>
      <c r="B1237" s="60" t="s">
        <v>4498</v>
      </c>
      <c r="C1237" s="61">
        <v>912</v>
      </c>
      <c r="D1237" s="61" t="s">
        <v>2495</v>
      </c>
      <c r="E1237" s="62">
        <v>0.1718</v>
      </c>
      <c r="F1237" s="60" t="s">
        <v>2467</v>
      </c>
      <c r="H1237" s="142"/>
    </row>
    <row r="1238" spans="1:8" ht="16.5">
      <c r="A1238" s="60" t="s">
        <v>3429</v>
      </c>
      <c r="B1238" s="60" t="s">
        <v>4498</v>
      </c>
      <c r="C1238" s="61">
        <v>938</v>
      </c>
      <c r="D1238" s="61" t="s">
        <v>2497</v>
      </c>
      <c r="E1238" s="62">
        <v>0.1774</v>
      </c>
      <c r="F1238" s="60" t="s">
        <v>237</v>
      </c>
      <c r="H1238" s="142"/>
    </row>
    <row r="1239" spans="1:8" ht="16.5">
      <c r="A1239" s="60" t="s">
        <v>3429</v>
      </c>
      <c r="B1239" s="60" t="s">
        <v>4498</v>
      </c>
      <c r="C1239" s="61">
        <v>947</v>
      </c>
      <c r="D1239" s="61" t="s">
        <v>2499</v>
      </c>
      <c r="E1239" s="62">
        <v>0.1752</v>
      </c>
      <c r="F1239" s="60" t="s">
        <v>2467</v>
      </c>
      <c r="H1239" s="142"/>
    </row>
    <row r="1240" spans="1:8" ht="16.5">
      <c r="A1240" s="60" t="s">
        <v>3429</v>
      </c>
      <c r="B1240" s="60" t="s">
        <v>4498</v>
      </c>
      <c r="C1240" s="61">
        <v>954</v>
      </c>
      <c r="D1240" s="61" t="s">
        <v>810</v>
      </c>
      <c r="E1240" s="62">
        <v>0.2771</v>
      </c>
      <c r="F1240" s="60" t="s">
        <v>2467</v>
      </c>
      <c r="H1240" s="142"/>
    </row>
    <row r="1241" spans="1:8" ht="16.5">
      <c r="A1241" s="60" t="s">
        <v>3429</v>
      </c>
      <c r="B1241" s="60" t="s">
        <v>4498</v>
      </c>
      <c r="C1241" s="61">
        <v>957</v>
      </c>
      <c r="D1241" s="61" t="s">
        <v>811</v>
      </c>
      <c r="E1241" s="62">
        <v>0.1622</v>
      </c>
      <c r="F1241" s="60" t="s">
        <v>2467</v>
      </c>
      <c r="H1241" s="142"/>
    </row>
    <row r="1242" spans="1:8" ht="16.5">
      <c r="A1242" s="60" t="s">
        <v>3429</v>
      </c>
      <c r="B1242" s="60" t="s">
        <v>4498</v>
      </c>
      <c r="C1242" s="61" t="s">
        <v>812</v>
      </c>
      <c r="D1242" s="61" t="s">
        <v>813</v>
      </c>
      <c r="E1242" s="62">
        <v>0.1465</v>
      </c>
      <c r="F1242" s="60" t="s">
        <v>2467</v>
      </c>
      <c r="H1242" s="142"/>
    </row>
    <row r="1243" spans="1:8" ht="16.5">
      <c r="A1243" s="60" t="s">
        <v>3429</v>
      </c>
      <c r="B1243" s="60" t="s">
        <v>4498</v>
      </c>
      <c r="C1243" s="61">
        <v>977</v>
      </c>
      <c r="D1243" s="61" t="s">
        <v>814</v>
      </c>
      <c r="E1243" s="62">
        <v>0.0954</v>
      </c>
      <c r="F1243" s="60" t="s">
        <v>2467</v>
      </c>
      <c r="H1243" s="142"/>
    </row>
    <row r="1244" spans="1:8" ht="16.5">
      <c r="A1244" s="60" t="s">
        <v>3429</v>
      </c>
      <c r="B1244" s="60" t="s">
        <v>4498</v>
      </c>
      <c r="C1244" s="61">
        <v>978</v>
      </c>
      <c r="D1244" s="61" t="s">
        <v>815</v>
      </c>
      <c r="E1244" s="62">
        <v>0.1087</v>
      </c>
      <c r="F1244" s="60" t="s">
        <v>2467</v>
      </c>
      <c r="H1244" s="142"/>
    </row>
    <row r="1245" spans="1:8" ht="16.5">
      <c r="A1245" s="60" t="s">
        <v>3429</v>
      </c>
      <c r="B1245" s="60" t="s">
        <v>4498</v>
      </c>
      <c r="C1245" s="61">
        <v>1000</v>
      </c>
      <c r="D1245" s="61" t="s">
        <v>4717</v>
      </c>
      <c r="E1245" s="62">
        <v>0.1052</v>
      </c>
      <c r="F1245" s="60" t="s">
        <v>237</v>
      </c>
      <c r="H1245" s="142"/>
    </row>
    <row r="1246" spans="1:8" ht="16.5">
      <c r="A1246" s="60" t="s">
        <v>3429</v>
      </c>
      <c r="B1246" s="60" t="s">
        <v>4498</v>
      </c>
      <c r="C1246" s="61">
        <v>1003</v>
      </c>
      <c r="D1246" s="61" t="s">
        <v>643</v>
      </c>
      <c r="E1246" s="62">
        <v>0.1617</v>
      </c>
      <c r="F1246" s="60" t="s">
        <v>237</v>
      </c>
      <c r="H1246" s="142"/>
    </row>
    <row r="1247" spans="1:8" ht="16.5">
      <c r="A1247" s="60" t="s">
        <v>3429</v>
      </c>
      <c r="B1247" s="60" t="s">
        <v>4498</v>
      </c>
      <c r="C1247" s="61">
        <v>1004</v>
      </c>
      <c r="D1247" s="61" t="s">
        <v>644</v>
      </c>
      <c r="E1247" s="62">
        <v>0.2184</v>
      </c>
      <c r="F1247" s="60" t="s">
        <v>237</v>
      </c>
      <c r="H1247" s="142"/>
    </row>
    <row r="1248" spans="1:8" ht="16.5">
      <c r="A1248" s="60" t="s">
        <v>3429</v>
      </c>
      <c r="B1248" s="60" t="s">
        <v>4498</v>
      </c>
      <c r="C1248" s="61">
        <v>1005</v>
      </c>
      <c r="D1248" s="61" t="s">
        <v>645</v>
      </c>
      <c r="E1248" s="62">
        <v>0.2864</v>
      </c>
      <c r="F1248" s="60" t="s">
        <v>237</v>
      </c>
      <c r="H1248" s="142"/>
    </row>
    <row r="1249" spans="1:8" ht="16.5">
      <c r="A1249" s="60" t="s">
        <v>3429</v>
      </c>
      <c r="B1249" s="60" t="s">
        <v>4498</v>
      </c>
      <c r="C1249" s="61">
        <v>1006</v>
      </c>
      <c r="D1249" s="61" t="s">
        <v>646</v>
      </c>
      <c r="E1249" s="62">
        <v>0.3328</v>
      </c>
      <c r="F1249" s="60" t="s">
        <v>237</v>
      </c>
      <c r="H1249" s="142"/>
    </row>
    <row r="1250" spans="1:8" ht="16.5">
      <c r="A1250" s="60" t="s">
        <v>3429</v>
      </c>
      <c r="B1250" s="60" t="s">
        <v>4498</v>
      </c>
      <c r="C1250" s="61">
        <v>1009</v>
      </c>
      <c r="D1250" s="61" t="s">
        <v>647</v>
      </c>
      <c r="E1250" s="62">
        <v>0.4025</v>
      </c>
      <c r="F1250" s="60" t="s">
        <v>3834</v>
      </c>
      <c r="H1250" s="142"/>
    </row>
    <row r="1251" spans="1:8" ht="16.5">
      <c r="A1251" s="60" t="s">
        <v>3429</v>
      </c>
      <c r="B1251" s="60" t="s">
        <v>4498</v>
      </c>
      <c r="C1251" s="61">
        <v>1029</v>
      </c>
      <c r="D1251" s="61" t="s">
        <v>4521</v>
      </c>
      <c r="E1251" s="62">
        <v>0.5097</v>
      </c>
      <c r="F1251" s="60" t="s">
        <v>237</v>
      </c>
      <c r="H1251" s="142"/>
    </row>
    <row r="1252" spans="1:8" ht="16.5">
      <c r="A1252" s="60" t="s">
        <v>3429</v>
      </c>
      <c r="B1252" s="60" t="s">
        <v>4498</v>
      </c>
      <c r="C1252" s="61">
        <v>1161</v>
      </c>
      <c r="D1252" s="61" t="s">
        <v>4311</v>
      </c>
      <c r="E1252" s="62">
        <v>0.2554</v>
      </c>
      <c r="F1252" s="60" t="s">
        <v>1878</v>
      </c>
      <c r="H1252" s="142"/>
    </row>
    <row r="1253" spans="1:8" ht="16.5">
      <c r="A1253" s="60" t="s">
        <v>3429</v>
      </c>
      <c r="B1253" s="60" t="s">
        <v>4498</v>
      </c>
      <c r="C1253" s="61">
        <v>1166</v>
      </c>
      <c r="D1253" s="61" t="s">
        <v>4312</v>
      </c>
      <c r="E1253" s="62">
        <v>0.3266</v>
      </c>
      <c r="F1253" s="60" t="s">
        <v>1878</v>
      </c>
      <c r="H1253" s="142"/>
    </row>
    <row r="1254" spans="1:8" ht="16.5">
      <c r="A1254" s="60" t="s">
        <v>3429</v>
      </c>
      <c r="B1254" s="60" t="s">
        <v>4498</v>
      </c>
      <c r="C1254" s="61">
        <v>1167</v>
      </c>
      <c r="D1254" s="61" t="s">
        <v>4313</v>
      </c>
      <c r="E1254" s="62">
        <v>0.2972</v>
      </c>
      <c r="F1254" s="60" t="s">
        <v>1878</v>
      </c>
      <c r="H1254" s="142"/>
    </row>
    <row r="1255" spans="1:8" ht="16.5">
      <c r="A1255" s="60" t="s">
        <v>3429</v>
      </c>
      <c r="B1255" s="60" t="s">
        <v>4498</v>
      </c>
      <c r="C1255" s="61">
        <v>1179</v>
      </c>
      <c r="D1255" s="61" t="s">
        <v>4314</v>
      </c>
      <c r="E1255" s="62">
        <v>0.1192</v>
      </c>
      <c r="F1255" s="60" t="s">
        <v>1878</v>
      </c>
      <c r="H1255" s="142"/>
    </row>
    <row r="1256" spans="1:8" ht="16.5">
      <c r="A1256" s="60" t="s">
        <v>3429</v>
      </c>
      <c r="B1256" s="60" t="s">
        <v>4498</v>
      </c>
      <c r="C1256" s="61">
        <v>1184</v>
      </c>
      <c r="D1256" s="61" t="s">
        <v>4315</v>
      </c>
      <c r="E1256" s="62">
        <v>0.1472</v>
      </c>
      <c r="F1256" s="60" t="s">
        <v>1878</v>
      </c>
      <c r="H1256" s="142"/>
    </row>
    <row r="1257" spans="1:8" ht="16.5">
      <c r="A1257" s="60" t="s">
        <v>3429</v>
      </c>
      <c r="B1257" s="60" t="s">
        <v>4498</v>
      </c>
      <c r="C1257" s="61">
        <v>1185</v>
      </c>
      <c r="D1257" s="61" t="s">
        <v>4316</v>
      </c>
      <c r="E1257" s="62">
        <v>0.2831</v>
      </c>
      <c r="F1257" s="60" t="s">
        <v>1878</v>
      </c>
      <c r="H1257" s="142"/>
    </row>
    <row r="1258" spans="1:8" ht="16.5">
      <c r="A1258" s="60" t="s">
        <v>3429</v>
      </c>
      <c r="B1258" s="60" t="s">
        <v>4498</v>
      </c>
      <c r="C1258" s="61">
        <v>1280</v>
      </c>
      <c r="D1258" s="61" t="s">
        <v>4317</v>
      </c>
      <c r="E1258" s="62">
        <v>0.1571</v>
      </c>
      <c r="F1258" s="60" t="s">
        <v>1878</v>
      </c>
      <c r="H1258" s="142"/>
    </row>
    <row r="1259" spans="1:8" ht="16.5">
      <c r="A1259" s="60" t="s">
        <v>3429</v>
      </c>
      <c r="B1259" s="60" t="s">
        <v>4498</v>
      </c>
      <c r="C1259" s="61">
        <v>1282</v>
      </c>
      <c r="D1259" s="61" t="s">
        <v>4318</v>
      </c>
      <c r="E1259" s="62">
        <v>0.3021</v>
      </c>
      <c r="F1259" s="60" t="s">
        <v>2467</v>
      </c>
      <c r="H1259" s="142"/>
    </row>
    <row r="1260" spans="1:8" ht="16.5">
      <c r="A1260" s="60" t="s">
        <v>3429</v>
      </c>
      <c r="B1260" s="60" t="s">
        <v>4498</v>
      </c>
      <c r="C1260" s="61">
        <v>1284</v>
      </c>
      <c r="D1260" s="61" t="s">
        <v>4319</v>
      </c>
      <c r="E1260" s="62">
        <v>0.2144</v>
      </c>
      <c r="F1260" s="60" t="s">
        <v>2467</v>
      </c>
      <c r="H1260" s="142"/>
    </row>
    <row r="1261" spans="1:8" ht="16.5">
      <c r="A1261" s="60" t="s">
        <v>3429</v>
      </c>
      <c r="B1261" s="60" t="s">
        <v>4498</v>
      </c>
      <c r="C1261" s="61">
        <v>1286</v>
      </c>
      <c r="D1261" s="61" t="s">
        <v>4320</v>
      </c>
      <c r="E1261" s="62">
        <v>0.2144</v>
      </c>
      <c r="F1261" s="60" t="s">
        <v>2467</v>
      </c>
      <c r="H1261" s="142"/>
    </row>
    <row r="1262" spans="1:8" ht="16.5">
      <c r="A1262" s="60" t="s">
        <v>3429</v>
      </c>
      <c r="B1262" s="60" t="s">
        <v>4498</v>
      </c>
      <c r="C1262" s="61">
        <v>1287</v>
      </c>
      <c r="D1262" s="61" t="s">
        <v>4321</v>
      </c>
      <c r="E1262" s="62">
        <v>0.3298</v>
      </c>
      <c r="F1262" s="60" t="s">
        <v>2467</v>
      </c>
      <c r="H1262" s="142"/>
    </row>
    <row r="1263" spans="1:8" ht="16.5">
      <c r="A1263" s="60" t="s">
        <v>3429</v>
      </c>
      <c r="B1263" s="60" t="s">
        <v>4498</v>
      </c>
      <c r="C1263" s="61">
        <v>1288</v>
      </c>
      <c r="D1263" s="61" t="s">
        <v>4322</v>
      </c>
      <c r="E1263" s="62">
        <v>0.3493</v>
      </c>
      <c r="F1263" s="60" t="s">
        <v>2467</v>
      </c>
      <c r="H1263" s="142"/>
    </row>
    <row r="1264" spans="1:8" ht="16.5">
      <c r="A1264" s="60" t="s">
        <v>3429</v>
      </c>
      <c r="B1264" s="60" t="s">
        <v>4498</v>
      </c>
      <c r="C1264" s="61">
        <v>1289</v>
      </c>
      <c r="D1264" s="61" t="s">
        <v>4323</v>
      </c>
      <c r="E1264" s="62">
        <v>0.183</v>
      </c>
      <c r="F1264" s="60" t="s">
        <v>2467</v>
      </c>
      <c r="H1264" s="142"/>
    </row>
    <row r="1265" spans="1:8" ht="16.5">
      <c r="A1265" s="60" t="s">
        <v>3429</v>
      </c>
      <c r="B1265" s="60" t="s">
        <v>4499</v>
      </c>
      <c r="C1265" s="61">
        <v>978</v>
      </c>
      <c r="D1265" s="61" t="s">
        <v>2599</v>
      </c>
      <c r="E1265" s="62">
        <v>0.1554</v>
      </c>
      <c r="F1265" s="60" t="s">
        <v>1878</v>
      </c>
      <c r="H1265" s="142"/>
    </row>
    <row r="1266" spans="1:8" ht="16.5">
      <c r="A1266" s="60" t="s">
        <v>3429</v>
      </c>
      <c r="B1266" s="60" t="s">
        <v>4499</v>
      </c>
      <c r="C1266" s="61">
        <v>980</v>
      </c>
      <c r="D1266" s="61" t="s">
        <v>2600</v>
      </c>
      <c r="E1266" s="62">
        <v>0.2009</v>
      </c>
      <c r="F1266" s="60" t="s">
        <v>1878</v>
      </c>
      <c r="H1266" s="142"/>
    </row>
    <row r="1267" spans="1:8" ht="16.5">
      <c r="A1267" s="60" t="s">
        <v>3429</v>
      </c>
      <c r="B1267" s="60" t="s">
        <v>4499</v>
      </c>
      <c r="C1267" s="61">
        <v>981</v>
      </c>
      <c r="D1267" s="61" t="s">
        <v>4331</v>
      </c>
      <c r="E1267" s="62">
        <v>0.2009</v>
      </c>
      <c r="F1267" s="60" t="s">
        <v>1878</v>
      </c>
      <c r="H1267" s="142"/>
    </row>
    <row r="1268" spans="1:8" ht="16.5">
      <c r="A1268" s="60" t="s">
        <v>3429</v>
      </c>
      <c r="B1268" s="60" t="s">
        <v>4499</v>
      </c>
      <c r="C1268" s="61">
        <v>1001</v>
      </c>
      <c r="D1268" s="61" t="s">
        <v>2554</v>
      </c>
      <c r="E1268" s="62">
        <v>0.1652</v>
      </c>
      <c r="F1268" s="60" t="s">
        <v>2467</v>
      </c>
      <c r="H1268" s="142"/>
    </row>
    <row r="1269" spans="1:8" ht="16.5">
      <c r="A1269" s="60" t="s">
        <v>3429</v>
      </c>
      <c r="B1269" s="60" t="s">
        <v>4499</v>
      </c>
      <c r="C1269" s="61">
        <v>1005</v>
      </c>
      <c r="D1269" s="61" t="s">
        <v>530</v>
      </c>
      <c r="E1269" s="62">
        <v>0.1701</v>
      </c>
      <c r="F1269" s="60" t="s">
        <v>2467</v>
      </c>
      <c r="H1269" s="142"/>
    </row>
    <row r="1270" spans="1:8" ht="16.5">
      <c r="A1270" s="60" t="s">
        <v>3429</v>
      </c>
      <c r="B1270" s="60" t="s">
        <v>4499</v>
      </c>
      <c r="C1270" s="61">
        <v>1006</v>
      </c>
      <c r="D1270" s="61" t="s">
        <v>531</v>
      </c>
      <c r="E1270" s="62">
        <v>0.1462</v>
      </c>
      <c r="F1270" s="60" t="s">
        <v>2467</v>
      </c>
      <c r="H1270" s="142"/>
    </row>
    <row r="1271" spans="1:8" ht="16.5">
      <c r="A1271" s="60" t="s">
        <v>3429</v>
      </c>
      <c r="B1271" s="60" t="s">
        <v>4499</v>
      </c>
      <c r="C1271" s="61">
        <v>1023</v>
      </c>
      <c r="D1271" s="61" t="s">
        <v>269</v>
      </c>
      <c r="E1271" s="62">
        <v>0.0903</v>
      </c>
      <c r="F1271" s="60" t="s">
        <v>2467</v>
      </c>
      <c r="H1271" s="142"/>
    </row>
    <row r="1272" spans="1:8" ht="16.5">
      <c r="A1272" s="60" t="s">
        <v>3429</v>
      </c>
      <c r="B1272" s="60" t="s">
        <v>4499</v>
      </c>
      <c r="C1272" s="61">
        <v>1025</v>
      </c>
      <c r="D1272" s="61" t="s">
        <v>270</v>
      </c>
      <c r="E1272" s="62">
        <v>0.1617</v>
      </c>
      <c r="F1272" s="60" t="s">
        <v>2467</v>
      </c>
      <c r="H1272" s="142"/>
    </row>
    <row r="1273" spans="1:8" ht="16.5">
      <c r="A1273" s="60" t="s">
        <v>3429</v>
      </c>
      <c r="B1273" s="60" t="s">
        <v>4499</v>
      </c>
      <c r="C1273" s="61">
        <v>1123</v>
      </c>
      <c r="D1273" s="61" t="s">
        <v>271</v>
      </c>
      <c r="E1273" s="62">
        <v>0.1834</v>
      </c>
      <c r="F1273" s="60" t="s">
        <v>237</v>
      </c>
      <c r="H1273" s="142"/>
    </row>
    <row r="1274" spans="1:8" ht="16.5">
      <c r="A1274" s="60" t="s">
        <v>3429</v>
      </c>
      <c r="B1274" s="60" t="s">
        <v>4499</v>
      </c>
      <c r="C1274" s="61">
        <v>1128</v>
      </c>
      <c r="D1274" s="61" t="s">
        <v>272</v>
      </c>
      <c r="E1274" s="62">
        <v>0.0987</v>
      </c>
      <c r="F1274" s="60" t="s">
        <v>2467</v>
      </c>
      <c r="H1274" s="142"/>
    </row>
    <row r="1275" spans="1:8" ht="16.5">
      <c r="A1275" s="60" t="s">
        <v>3429</v>
      </c>
      <c r="B1275" s="60" t="s">
        <v>4499</v>
      </c>
      <c r="C1275" s="61">
        <v>1129</v>
      </c>
      <c r="D1275" s="61" t="s">
        <v>273</v>
      </c>
      <c r="E1275" s="62">
        <v>0.1918</v>
      </c>
      <c r="F1275" s="60" t="s">
        <v>2467</v>
      </c>
      <c r="H1275" s="142"/>
    </row>
    <row r="1276" spans="1:8" ht="16.5">
      <c r="A1276" s="60" t="s">
        <v>3429</v>
      </c>
      <c r="B1276" s="60" t="s">
        <v>4499</v>
      </c>
      <c r="C1276" s="61">
        <v>1130</v>
      </c>
      <c r="D1276" s="61" t="s">
        <v>274</v>
      </c>
      <c r="E1276" s="62">
        <v>0.1918</v>
      </c>
      <c r="F1276" s="60" t="s">
        <v>2467</v>
      </c>
      <c r="H1276" s="142"/>
    </row>
    <row r="1277" spans="1:8" ht="16.5">
      <c r="A1277" s="60" t="s">
        <v>3429</v>
      </c>
      <c r="B1277" s="60" t="s">
        <v>4499</v>
      </c>
      <c r="C1277" s="61">
        <v>1175</v>
      </c>
      <c r="D1277" s="61" t="s">
        <v>275</v>
      </c>
      <c r="E1277" s="62">
        <v>0.1936</v>
      </c>
      <c r="F1277" s="60" t="s">
        <v>237</v>
      </c>
      <c r="H1277" s="142"/>
    </row>
    <row r="1278" spans="1:8" ht="16.5">
      <c r="A1278" s="60" t="s">
        <v>3429</v>
      </c>
      <c r="B1278" s="60" t="s">
        <v>4499</v>
      </c>
      <c r="C1278" s="61">
        <v>1177</v>
      </c>
      <c r="D1278" s="61" t="s">
        <v>276</v>
      </c>
      <c r="E1278" s="62">
        <v>0.2254</v>
      </c>
      <c r="F1278" s="60" t="s">
        <v>237</v>
      </c>
      <c r="H1278" s="142"/>
    </row>
    <row r="1279" spans="1:8" ht="16.5">
      <c r="A1279" s="60" t="s">
        <v>3429</v>
      </c>
      <c r="B1279" s="60" t="s">
        <v>4499</v>
      </c>
      <c r="C1279" s="61">
        <v>1178</v>
      </c>
      <c r="D1279" s="61" t="s">
        <v>277</v>
      </c>
      <c r="E1279" s="62">
        <v>0.2914</v>
      </c>
      <c r="F1279" s="60" t="s">
        <v>237</v>
      </c>
      <c r="H1279" s="142"/>
    </row>
    <row r="1280" spans="1:8" ht="16.5">
      <c r="A1280" s="60" t="s">
        <v>3429</v>
      </c>
      <c r="B1280" s="60" t="s">
        <v>4499</v>
      </c>
      <c r="C1280" s="61">
        <v>1182</v>
      </c>
      <c r="D1280" s="61" t="s">
        <v>278</v>
      </c>
      <c r="E1280" s="62">
        <v>0.198</v>
      </c>
      <c r="F1280" s="60" t="s">
        <v>2467</v>
      </c>
      <c r="H1280" s="142"/>
    </row>
    <row r="1281" spans="1:8" ht="16.5">
      <c r="A1281" s="60" t="s">
        <v>3429</v>
      </c>
      <c r="B1281" s="60" t="s">
        <v>4499</v>
      </c>
      <c r="C1281" s="61">
        <v>1183</v>
      </c>
      <c r="D1281" s="61" t="s">
        <v>4545</v>
      </c>
      <c r="E1281" s="62">
        <v>0.198</v>
      </c>
      <c r="F1281" s="60" t="s">
        <v>2467</v>
      </c>
      <c r="H1281" s="142"/>
    </row>
    <row r="1282" spans="1:8" ht="16.5">
      <c r="A1282" s="60" t="s">
        <v>3429</v>
      </c>
      <c r="B1282" s="60" t="s">
        <v>4499</v>
      </c>
      <c r="C1282" s="61">
        <v>1186</v>
      </c>
      <c r="D1282" s="61" t="s">
        <v>4546</v>
      </c>
      <c r="E1282" s="62">
        <v>0.2178</v>
      </c>
      <c r="F1282" s="60" t="s">
        <v>2467</v>
      </c>
      <c r="H1282" s="142"/>
    </row>
    <row r="1283" spans="1:8" ht="16.5">
      <c r="A1283" s="60" t="s">
        <v>3429</v>
      </c>
      <c r="B1283" s="60" t="s">
        <v>4499</v>
      </c>
      <c r="C1283" s="61">
        <v>1187</v>
      </c>
      <c r="D1283" s="61" t="s">
        <v>4547</v>
      </c>
      <c r="E1283" s="62">
        <v>0.1452</v>
      </c>
      <c r="F1283" s="60" t="s">
        <v>2467</v>
      </c>
      <c r="H1283" s="142"/>
    </row>
    <row r="1284" spans="1:8" ht="16.5">
      <c r="A1284" s="60" t="s">
        <v>3429</v>
      </c>
      <c r="B1284" s="60" t="s">
        <v>4499</v>
      </c>
      <c r="C1284" s="61">
        <v>1188</v>
      </c>
      <c r="D1284" s="61" t="s">
        <v>2934</v>
      </c>
      <c r="E1284" s="62">
        <v>0.217</v>
      </c>
      <c r="F1284" s="60" t="s">
        <v>2467</v>
      </c>
      <c r="H1284" s="142"/>
    </row>
    <row r="1285" spans="1:8" ht="16.5">
      <c r="A1285" s="60" t="s">
        <v>3429</v>
      </c>
      <c r="B1285" s="60" t="s">
        <v>4499</v>
      </c>
      <c r="C1285" s="61">
        <v>1196</v>
      </c>
      <c r="D1285" s="61" t="s">
        <v>2935</v>
      </c>
      <c r="E1285" s="62">
        <v>0.196</v>
      </c>
      <c r="F1285" s="60" t="s">
        <v>2467</v>
      </c>
      <c r="H1285" s="142"/>
    </row>
    <row r="1286" spans="1:8" ht="16.5">
      <c r="A1286" s="60" t="s">
        <v>3429</v>
      </c>
      <c r="B1286" s="60" t="s">
        <v>4499</v>
      </c>
      <c r="C1286" s="61">
        <v>1197</v>
      </c>
      <c r="D1286" s="61" t="s">
        <v>2936</v>
      </c>
      <c r="E1286" s="62">
        <v>0.1959</v>
      </c>
      <c r="F1286" s="60" t="s">
        <v>2467</v>
      </c>
      <c r="H1286" s="142"/>
    </row>
    <row r="1287" spans="1:8" ht="16.5">
      <c r="A1287" s="60" t="s">
        <v>3429</v>
      </c>
      <c r="B1287" s="60" t="s">
        <v>4499</v>
      </c>
      <c r="C1287" s="61">
        <v>1198</v>
      </c>
      <c r="D1287" s="61" t="s">
        <v>2937</v>
      </c>
      <c r="E1287" s="62">
        <v>0.1957</v>
      </c>
      <c r="F1287" s="60" t="s">
        <v>2467</v>
      </c>
      <c r="H1287" s="142"/>
    </row>
    <row r="1288" spans="1:8" ht="16.5">
      <c r="A1288" s="60" t="s">
        <v>3429</v>
      </c>
      <c r="B1288" s="60" t="s">
        <v>4499</v>
      </c>
      <c r="C1288" s="61">
        <v>1200</v>
      </c>
      <c r="D1288" s="61" t="s">
        <v>2938</v>
      </c>
      <c r="E1288" s="62">
        <v>0.1454</v>
      </c>
      <c r="F1288" s="60" t="s">
        <v>2467</v>
      </c>
      <c r="H1288" s="142"/>
    </row>
    <row r="1289" spans="1:8" ht="16.5">
      <c r="A1289" s="60" t="s">
        <v>3429</v>
      </c>
      <c r="B1289" s="60" t="s">
        <v>4499</v>
      </c>
      <c r="C1289" s="61">
        <v>1202</v>
      </c>
      <c r="D1289" s="61" t="s">
        <v>2939</v>
      </c>
      <c r="E1289" s="62">
        <v>0.2061</v>
      </c>
      <c r="F1289" s="60" t="s">
        <v>2467</v>
      </c>
      <c r="H1289" s="142"/>
    </row>
    <row r="1290" spans="1:8" ht="16.5">
      <c r="A1290" s="60" t="s">
        <v>3429</v>
      </c>
      <c r="B1290" s="60" t="s">
        <v>4499</v>
      </c>
      <c r="C1290" s="61">
        <v>1203</v>
      </c>
      <c r="D1290" s="61" t="s">
        <v>2940</v>
      </c>
      <c r="E1290" s="62">
        <v>0.2005</v>
      </c>
      <c r="F1290" s="60" t="s">
        <v>237</v>
      </c>
      <c r="H1290" s="142"/>
    </row>
    <row r="1291" spans="1:8" ht="16.5">
      <c r="A1291" s="60" t="s">
        <v>3429</v>
      </c>
      <c r="B1291" s="60" t="s">
        <v>4499</v>
      </c>
      <c r="C1291" s="61">
        <v>1266</v>
      </c>
      <c r="D1291" s="61" t="s">
        <v>2941</v>
      </c>
      <c r="E1291" s="62">
        <v>0.1156</v>
      </c>
      <c r="F1291" s="60" t="s">
        <v>237</v>
      </c>
      <c r="H1291" s="142"/>
    </row>
    <row r="1292" spans="1:8" ht="16.5">
      <c r="A1292" s="60" t="s">
        <v>3429</v>
      </c>
      <c r="B1292" s="60" t="s">
        <v>4499</v>
      </c>
      <c r="C1292" s="61">
        <v>1270</v>
      </c>
      <c r="D1292" s="61" t="s">
        <v>2942</v>
      </c>
      <c r="E1292" s="62">
        <v>0.0912</v>
      </c>
      <c r="F1292" s="60" t="s">
        <v>237</v>
      </c>
      <c r="H1292" s="142"/>
    </row>
    <row r="1293" spans="1:8" ht="16.5">
      <c r="A1293" s="60" t="s">
        <v>3429</v>
      </c>
      <c r="B1293" s="60" t="s">
        <v>4499</v>
      </c>
      <c r="C1293" s="61">
        <v>1275</v>
      </c>
      <c r="D1293" s="61" t="s">
        <v>2943</v>
      </c>
      <c r="E1293" s="62">
        <v>0.0734</v>
      </c>
      <c r="F1293" s="60" t="s">
        <v>237</v>
      </c>
      <c r="H1293" s="142"/>
    </row>
    <row r="1294" spans="1:8" ht="16.5">
      <c r="A1294" s="60" t="s">
        <v>3429</v>
      </c>
      <c r="B1294" s="60" t="s">
        <v>4499</v>
      </c>
      <c r="C1294" s="61">
        <v>1291</v>
      </c>
      <c r="D1294" s="61" t="s">
        <v>859</v>
      </c>
      <c r="E1294" s="62">
        <v>0.5537</v>
      </c>
      <c r="F1294" s="60" t="s">
        <v>237</v>
      </c>
      <c r="H1294" s="142"/>
    </row>
    <row r="1295" spans="1:8" ht="16.5">
      <c r="A1295" s="60" t="s">
        <v>3429</v>
      </c>
      <c r="B1295" s="60" t="s">
        <v>4499</v>
      </c>
      <c r="C1295" s="61">
        <v>1296</v>
      </c>
      <c r="D1295" s="61" t="s">
        <v>860</v>
      </c>
      <c r="E1295" s="62">
        <v>0.0733</v>
      </c>
      <c r="F1295" s="60" t="s">
        <v>237</v>
      </c>
      <c r="H1295" s="142"/>
    </row>
    <row r="1296" spans="1:8" ht="16.5">
      <c r="A1296" s="60" t="s">
        <v>3429</v>
      </c>
      <c r="B1296" s="60" t="s">
        <v>4499</v>
      </c>
      <c r="C1296" s="61">
        <v>1306</v>
      </c>
      <c r="D1296" s="61" t="s">
        <v>861</v>
      </c>
      <c r="E1296" s="62">
        <v>0.1268</v>
      </c>
      <c r="F1296" s="60" t="s">
        <v>1878</v>
      </c>
      <c r="H1296" s="142"/>
    </row>
    <row r="1297" spans="1:8" ht="16.5">
      <c r="A1297" s="60" t="s">
        <v>3429</v>
      </c>
      <c r="B1297" s="60" t="s">
        <v>4499</v>
      </c>
      <c r="C1297" s="61">
        <v>1312</v>
      </c>
      <c r="D1297" s="61" t="s">
        <v>862</v>
      </c>
      <c r="E1297" s="62">
        <v>0.0649</v>
      </c>
      <c r="F1297" s="60" t="s">
        <v>1878</v>
      </c>
      <c r="H1297" s="142"/>
    </row>
    <row r="1298" spans="1:8" ht="16.5">
      <c r="A1298" s="60" t="s">
        <v>3429</v>
      </c>
      <c r="B1298" s="60" t="s">
        <v>4499</v>
      </c>
      <c r="C1298" s="61">
        <v>1348</v>
      </c>
      <c r="D1298" s="61" t="s">
        <v>863</v>
      </c>
      <c r="E1298" s="62">
        <v>0.0894</v>
      </c>
      <c r="F1298" s="60" t="s">
        <v>1878</v>
      </c>
      <c r="H1298" s="142"/>
    </row>
    <row r="1299" spans="1:8" ht="16.5">
      <c r="A1299" s="60" t="s">
        <v>3429</v>
      </c>
      <c r="B1299" s="60" t="s">
        <v>4499</v>
      </c>
      <c r="C1299" s="61">
        <v>1354</v>
      </c>
      <c r="D1299" s="61" t="s">
        <v>864</v>
      </c>
      <c r="E1299" s="62">
        <v>0.2389</v>
      </c>
      <c r="F1299" s="60" t="s">
        <v>2467</v>
      </c>
      <c r="H1299" s="142"/>
    </row>
    <row r="1300" spans="1:8" ht="16.5">
      <c r="A1300" s="60" t="s">
        <v>3429</v>
      </c>
      <c r="B1300" s="60" t="s">
        <v>4499</v>
      </c>
      <c r="C1300" s="61">
        <v>1355</v>
      </c>
      <c r="D1300" s="61" t="s">
        <v>865</v>
      </c>
      <c r="E1300" s="62">
        <v>0.1447</v>
      </c>
      <c r="F1300" s="60" t="s">
        <v>2467</v>
      </c>
      <c r="H1300" s="142"/>
    </row>
    <row r="1301" spans="1:8" ht="16.5">
      <c r="A1301" s="60" t="s">
        <v>3429</v>
      </c>
      <c r="B1301" s="60" t="s">
        <v>4499</v>
      </c>
      <c r="C1301" s="61">
        <v>1382</v>
      </c>
      <c r="D1301" s="61" t="s">
        <v>980</v>
      </c>
      <c r="E1301" s="62">
        <v>0.1035</v>
      </c>
      <c r="F1301" s="60" t="s">
        <v>2467</v>
      </c>
      <c r="H1301" s="142"/>
    </row>
    <row r="1302" spans="1:8" ht="16.5">
      <c r="A1302" s="60" t="s">
        <v>3429</v>
      </c>
      <c r="B1302" s="60" t="s">
        <v>4500</v>
      </c>
      <c r="C1302" s="61">
        <v>1853</v>
      </c>
      <c r="D1302" s="61" t="s">
        <v>981</v>
      </c>
      <c r="E1302" s="62">
        <v>0.2327</v>
      </c>
      <c r="F1302" s="60" t="s">
        <v>2467</v>
      </c>
      <c r="H1302" s="142"/>
    </row>
    <row r="1303" spans="1:8" ht="16.5">
      <c r="A1303" s="60" t="s">
        <v>3429</v>
      </c>
      <c r="B1303" s="60" t="s">
        <v>4500</v>
      </c>
      <c r="C1303" s="61">
        <v>1915</v>
      </c>
      <c r="D1303" s="61" t="s">
        <v>989</v>
      </c>
      <c r="E1303" s="62">
        <v>0.3874</v>
      </c>
      <c r="F1303" s="60" t="s">
        <v>2467</v>
      </c>
      <c r="H1303" s="142"/>
    </row>
    <row r="1304" spans="1:8" ht="16.5">
      <c r="A1304" s="60" t="s">
        <v>3429</v>
      </c>
      <c r="B1304" s="60" t="s">
        <v>4500</v>
      </c>
      <c r="C1304" s="61">
        <v>1919</v>
      </c>
      <c r="D1304" s="61" t="s">
        <v>990</v>
      </c>
      <c r="E1304" s="62">
        <v>0.4354</v>
      </c>
      <c r="F1304" s="60" t="s">
        <v>2467</v>
      </c>
      <c r="H1304" s="142"/>
    </row>
    <row r="1305" spans="1:8" ht="16.5">
      <c r="A1305" s="60" t="s">
        <v>3429</v>
      </c>
      <c r="B1305" s="60" t="s">
        <v>4500</v>
      </c>
      <c r="C1305" s="61">
        <v>1921</v>
      </c>
      <c r="D1305" s="61" t="s">
        <v>991</v>
      </c>
      <c r="E1305" s="62">
        <v>0.4355</v>
      </c>
      <c r="F1305" s="60" t="s">
        <v>2467</v>
      </c>
      <c r="H1305" s="142"/>
    </row>
    <row r="1306" spans="1:8" ht="16.5">
      <c r="A1306" s="60" t="s">
        <v>3429</v>
      </c>
      <c r="B1306" s="60" t="s">
        <v>4500</v>
      </c>
      <c r="C1306" s="61">
        <v>1925</v>
      </c>
      <c r="D1306" s="61" t="s">
        <v>992</v>
      </c>
      <c r="E1306" s="62">
        <v>0.3818</v>
      </c>
      <c r="F1306" s="60" t="s">
        <v>2467</v>
      </c>
      <c r="H1306" s="142"/>
    </row>
    <row r="1307" spans="1:8" ht="16.5">
      <c r="A1307" s="60" t="s">
        <v>3429</v>
      </c>
      <c r="B1307" s="60" t="s">
        <v>4500</v>
      </c>
      <c r="C1307" s="61">
        <v>1927</v>
      </c>
      <c r="D1307" s="61" t="s">
        <v>994</v>
      </c>
      <c r="E1307" s="62">
        <v>0.8457</v>
      </c>
      <c r="F1307" s="60" t="s">
        <v>2467</v>
      </c>
      <c r="H1307" s="142"/>
    </row>
    <row r="1308" spans="1:8" ht="16.5">
      <c r="A1308" s="60" t="s">
        <v>3429</v>
      </c>
      <c r="B1308" s="60" t="s">
        <v>4500</v>
      </c>
      <c r="C1308" s="61">
        <v>1930</v>
      </c>
      <c r="D1308" s="61" t="s">
        <v>995</v>
      </c>
      <c r="E1308" s="62">
        <v>0.2047</v>
      </c>
      <c r="F1308" s="60" t="s">
        <v>2467</v>
      </c>
      <c r="H1308" s="142"/>
    </row>
    <row r="1309" spans="1:8" ht="16.5">
      <c r="A1309" s="60" t="s">
        <v>3429</v>
      </c>
      <c r="B1309" s="60" t="s">
        <v>4501</v>
      </c>
      <c r="C1309" s="61">
        <v>100</v>
      </c>
      <c r="D1309" s="61" t="s">
        <v>996</v>
      </c>
      <c r="E1309" s="62">
        <v>0.2176</v>
      </c>
      <c r="F1309" s="60" t="s">
        <v>2467</v>
      </c>
      <c r="H1309" s="142"/>
    </row>
    <row r="1310" spans="1:8" ht="16.5">
      <c r="A1310" s="60" t="s">
        <v>3429</v>
      </c>
      <c r="B1310" s="60" t="s">
        <v>4501</v>
      </c>
      <c r="C1310" s="61">
        <v>101</v>
      </c>
      <c r="D1310" s="61" t="s">
        <v>997</v>
      </c>
      <c r="E1310" s="62">
        <v>0.4093</v>
      </c>
      <c r="F1310" s="60" t="s">
        <v>2467</v>
      </c>
      <c r="H1310" s="142"/>
    </row>
    <row r="1311" spans="1:8" ht="16.5">
      <c r="A1311" s="60" t="s">
        <v>3429</v>
      </c>
      <c r="B1311" s="60" t="s">
        <v>4501</v>
      </c>
      <c r="C1311" s="61">
        <v>102</v>
      </c>
      <c r="D1311" s="61" t="s">
        <v>998</v>
      </c>
      <c r="E1311" s="62">
        <v>0.248</v>
      </c>
      <c r="F1311" s="60" t="s">
        <v>2467</v>
      </c>
      <c r="H1311" s="142"/>
    </row>
    <row r="1312" spans="1:8" ht="16.5">
      <c r="A1312" s="60" t="s">
        <v>3429</v>
      </c>
      <c r="B1312" s="60" t="s">
        <v>4501</v>
      </c>
      <c r="C1312" s="61">
        <v>108</v>
      </c>
      <c r="D1312" s="61" t="s">
        <v>999</v>
      </c>
      <c r="E1312" s="62">
        <v>0.2932</v>
      </c>
      <c r="F1312" s="60" t="s">
        <v>2467</v>
      </c>
      <c r="H1312" s="142"/>
    </row>
    <row r="1313" spans="1:8" ht="16.5">
      <c r="A1313" s="60" t="s">
        <v>3429</v>
      </c>
      <c r="B1313" s="60" t="s">
        <v>4501</v>
      </c>
      <c r="C1313" s="61">
        <v>132</v>
      </c>
      <c r="D1313" s="61" t="s">
        <v>1000</v>
      </c>
      <c r="E1313" s="62">
        <v>0.0903</v>
      </c>
      <c r="F1313" s="60" t="s">
        <v>2467</v>
      </c>
      <c r="H1313" s="142"/>
    </row>
    <row r="1314" spans="1:8" ht="16.5">
      <c r="A1314" s="60" t="s">
        <v>3429</v>
      </c>
      <c r="B1314" s="60" t="s">
        <v>4501</v>
      </c>
      <c r="C1314" s="61">
        <v>138</v>
      </c>
      <c r="D1314" s="61" t="s">
        <v>2333</v>
      </c>
      <c r="E1314" s="62">
        <v>0.2761</v>
      </c>
      <c r="F1314" s="60" t="s">
        <v>4149</v>
      </c>
      <c r="H1314" s="142"/>
    </row>
    <row r="1315" spans="1:8" ht="16.5">
      <c r="A1315" s="60" t="s">
        <v>3429</v>
      </c>
      <c r="B1315" s="60" t="s">
        <v>4501</v>
      </c>
      <c r="C1315" s="61">
        <v>148</v>
      </c>
      <c r="D1315" s="61" t="s">
        <v>2154</v>
      </c>
      <c r="E1315" s="62">
        <v>0.1982</v>
      </c>
      <c r="F1315" s="60" t="s">
        <v>237</v>
      </c>
      <c r="H1315" s="142"/>
    </row>
    <row r="1316" spans="1:8" ht="16.5">
      <c r="A1316" s="60" t="s">
        <v>3429</v>
      </c>
      <c r="B1316" s="60" t="s">
        <v>4501</v>
      </c>
      <c r="C1316" s="61">
        <v>149</v>
      </c>
      <c r="D1316" s="61" t="s">
        <v>2155</v>
      </c>
      <c r="E1316" s="62">
        <v>0.189</v>
      </c>
      <c r="F1316" s="60" t="s">
        <v>2467</v>
      </c>
      <c r="H1316" s="142"/>
    </row>
    <row r="1317" spans="1:8" ht="16.5">
      <c r="A1317" s="60" t="s">
        <v>3429</v>
      </c>
      <c r="B1317" s="60" t="s">
        <v>4501</v>
      </c>
      <c r="C1317" s="61">
        <v>150</v>
      </c>
      <c r="D1317" s="61" t="s">
        <v>2156</v>
      </c>
      <c r="E1317" s="62">
        <v>0.1677</v>
      </c>
      <c r="F1317" s="60" t="s">
        <v>2467</v>
      </c>
      <c r="H1317" s="142"/>
    </row>
    <row r="1318" spans="1:8" ht="16.5">
      <c r="A1318" s="60" t="s">
        <v>3429</v>
      </c>
      <c r="B1318" s="60" t="s">
        <v>4501</v>
      </c>
      <c r="C1318" s="61">
        <v>155</v>
      </c>
      <c r="D1318" s="61" t="s">
        <v>2157</v>
      </c>
      <c r="E1318" s="62">
        <v>0.1841</v>
      </c>
      <c r="F1318" s="60" t="s">
        <v>2467</v>
      </c>
      <c r="H1318" s="142"/>
    </row>
    <row r="1319" spans="1:8" ht="16.5">
      <c r="A1319" s="60" t="s">
        <v>3429</v>
      </c>
      <c r="B1319" s="60" t="s">
        <v>4501</v>
      </c>
      <c r="C1319" s="61">
        <v>198</v>
      </c>
      <c r="D1319" s="61" t="s">
        <v>2158</v>
      </c>
      <c r="E1319" s="62">
        <v>0.1288</v>
      </c>
      <c r="F1319" s="60" t="s">
        <v>2467</v>
      </c>
      <c r="H1319" s="142"/>
    </row>
    <row r="1320" spans="1:8" ht="16.5">
      <c r="A1320" s="60" t="s">
        <v>3429</v>
      </c>
      <c r="B1320" s="60" t="s">
        <v>4501</v>
      </c>
      <c r="C1320" s="61">
        <v>199</v>
      </c>
      <c r="D1320" s="61" t="s">
        <v>2159</v>
      </c>
      <c r="E1320" s="62">
        <v>0.1402</v>
      </c>
      <c r="F1320" s="60" t="s">
        <v>2467</v>
      </c>
      <c r="H1320" s="142"/>
    </row>
    <row r="1321" spans="1:8" ht="16.5">
      <c r="A1321" s="60" t="s">
        <v>3429</v>
      </c>
      <c r="B1321" s="60" t="s">
        <v>4501</v>
      </c>
      <c r="C1321" s="61">
        <v>210</v>
      </c>
      <c r="D1321" s="61" t="s">
        <v>2160</v>
      </c>
      <c r="E1321" s="62">
        <v>0.3147</v>
      </c>
      <c r="F1321" s="60" t="s">
        <v>2467</v>
      </c>
      <c r="H1321" s="142"/>
    </row>
    <row r="1322" spans="1:8" ht="16.5">
      <c r="A1322" s="60" t="s">
        <v>3429</v>
      </c>
      <c r="B1322" s="60" t="s">
        <v>4501</v>
      </c>
      <c r="C1322" s="61">
        <v>211</v>
      </c>
      <c r="D1322" s="61" t="s">
        <v>2161</v>
      </c>
      <c r="E1322" s="62">
        <v>0.1672</v>
      </c>
      <c r="F1322" s="60" t="s">
        <v>2467</v>
      </c>
      <c r="H1322" s="142"/>
    </row>
    <row r="1323" spans="1:8" ht="16.5">
      <c r="A1323" s="60" t="s">
        <v>3429</v>
      </c>
      <c r="B1323" s="60" t="s">
        <v>4501</v>
      </c>
      <c r="C1323" s="61">
        <v>212</v>
      </c>
      <c r="D1323" s="61" t="s">
        <v>3654</v>
      </c>
      <c r="E1323" s="62">
        <v>0.1461</v>
      </c>
      <c r="F1323" s="60" t="s">
        <v>2467</v>
      </c>
      <c r="H1323" s="142"/>
    </row>
    <row r="1324" spans="1:8" ht="16.5">
      <c r="A1324" s="60" t="s">
        <v>3429</v>
      </c>
      <c r="B1324" s="60" t="s">
        <v>4501</v>
      </c>
      <c r="C1324" s="61">
        <v>213</v>
      </c>
      <c r="D1324" s="61" t="s">
        <v>3961</v>
      </c>
      <c r="E1324" s="62">
        <v>0.3271</v>
      </c>
      <c r="F1324" s="60" t="s">
        <v>2467</v>
      </c>
      <c r="H1324" s="142"/>
    </row>
    <row r="1325" spans="1:8" ht="16.5">
      <c r="A1325" s="60" t="s">
        <v>3429</v>
      </c>
      <c r="B1325" s="60" t="s">
        <v>4501</v>
      </c>
      <c r="C1325" s="61">
        <v>214</v>
      </c>
      <c r="D1325" s="61" t="s">
        <v>3962</v>
      </c>
      <c r="E1325" s="62">
        <v>0.1962</v>
      </c>
      <c r="F1325" s="60" t="s">
        <v>2467</v>
      </c>
      <c r="H1325" s="142"/>
    </row>
    <row r="1326" spans="1:8" ht="16.5">
      <c r="A1326" s="60" t="s">
        <v>3429</v>
      </c>
      <c r="B1326" s="60" t="s">
        <v>4501</v>
      </c>
      <c r="C1326" s="61">
        <v>216</v>
      </c>
      <c r="D1326" s="61" t="s">
        <v>3963</v>
      </c>
      <c r="E1326" s="62">
        <v>0.1228</v>
      </c>
      <c r="F1326" s="60" t="s">
        <v>2467</v>
      </c>
      <c r="H1326" s="142"/>
    </row>
    <row r="1327" spans="1:8" ht="16.5">
      <c r="A1327" s="60" t="s">
        <v>3429</v>
      </c>
      <c r="B1327" s="60" t="s">
        <v>4501</v>
      </c>
      <c r="C1327" s="61">
        <v>219</v>
      </c>
      <c r="D1327" s="61" t="s">
        <v>3964</v>
      </c>
      <c r="E1327" s="62">
        <v>0.3925</v>
      </c>
      <c r="F1327" s="60" t="s">
        <v>2467</v>
      </c>
      <c r="H1327" s="142"/>
    </row>
    <row r="1328" spans="1:8" ht="16.5">
      <c r="A1328" s="60" t="s">
        <v>2574</v>
      </c>
      <c r="B1328" s="60" t="s">
        <v>4501</v>
      </c>
      <c r="C1328" s="61" t="s">
        <v>3312</v>
      </c>
      <c r="D1328" s="61"/>
      <c r="E1328" s="62">
        <v>0.1382</v>
      </c>
      <c r="F1328" s="60" t="s">
        <v>4556</v>
      </c>
      <c r="H1328" s="142"/>
    </row>
    <row r="1329" spans="1:8" ht="16.5">
      <c r="A1329" s="60" t="s">
        <v>3429</v>
      </c>
      <c r="B1329" s="60" t="s">
        <v>4501</v>
      </c>
      <c r="C1329" s="61">
        <v>220</v>
      </c>
      <c r="D1329" s="61" t="s">
        <v>3965</v>
      </c>
      <c r="E1329" s="62">
        <v>0.2221</v>
      </c>
      <c r="F1329" s="60" t="s">
        <v>2467</v>
      </c>
      <c r="H1329" s="142"/>
    </row>
    <row r="1330" spans="1:8" ht="16.5">
      <c r="A1330" s="60" t="s">
        <v>3429</v>
      </c>
      <c r="B1330" s="60" t="s">
        <v>4501</v>
      </c>
      <c r="C1330" s="61">
        <v>221</v>
      </c>
      <c r="D1330" s="61" t="s">
        <v>3966</v>
      </c>
      <c r="E1330" s="62">
        <v>0.2962</v>
      </c>
      <c r="F1330" s="60" t="s">
        <v>2467</v>
      </c>
      <c r="H1330" s="142"/>
    </row>
    <row r="1331" spans="1:8" ht="16.5">
      <c r="A1331" s="60" t="s">
        <v>3429</v>
      </c>
      <c r="B1331" s="60" t="s">
        <v>4501</v>
      </c>
      <c r="C1331" s="61">
        <v>222</v>
      </c>
      <c r="D1331" s="61" t="s">
        <v>3967</v>
      </c>
      <c r="E1331" s="62">
        <v>0.2207</v>
      </c>
      <c r="F1331" s="60" t="s">
        <v>2467</v>
      </c>
      <c r="H1331" s="142"/>
    </row>
    <row r="1332" spans="1:8" ht="16.5">
      <c r="A1332" s="60" t="s">
        <v>3429</v>
      </c>
      <c r="B1332" s="60" t="s">
        <v>4501</v>
      </c>
      <c r="C1332" s="61">
        <v>223</v>
      </c>
      <c r="D1332" s="61" t="s">
        <v>3968</v>
      </c>
      <c r="E1332" s="62">
        <v>0.2388</v>
      </c>
      <c r="F1332" s="60" t="s">
        <v>2467</v>
      </c>
      <c r="H1332" s="142"/>
    </row>
    <row r="1333" spans="1:8" ht="16.5">
      <c r="A1333" s="60" t="s">
        <v>3429</v>
      </c>
      <c r="B1333" s="60" t="s">
        <v>4501</v>
      </c>
      <c r="C1333" s="61">
        <v>224</v>
      </c>
      <c r="D1333" s="61" t="s">
        <v>4684</v>
      </c>
      <c r="E1333" s="62">
        <v>0.1154</v>
      </c>
      <c r="F1333" s="60" t="s">
        <v>2467</v>
      </c>
      <c r="H1333" s="142"/>
    </row>
    <row r="1334" spans="1:8" ht="16.5">
      <c r="A1334" s="60" t="s">
        <v>3429</v>
      </c>
      <c r="B1334" s="60" t="s">
        <v>4501</v>
      </c>
      <c r="C1334" s="61">
        <v>238</v>
      </c>
      <c r="D1334" s="61" t="s">
        <v>4685</v>
      </c>
      <c r="E1334" s="62">
        <v>0.084</v>
      </c>
      <c r="F1334" s="60" t="s">
        <v>2467</v>
      </c>
      <c r="H1334" s="142"/>
    </row>
    <row r="1335" spans="1:8" ht="16.5">
      <c r="A1335" s="60" t="s">
        <v>3429</v>
      </c>
      <c r="B1335" s="60" t="s">
        <v>4501</v>
      </c>
      <c r="C1335" s="61">
        <v>247</v>
      </c>
      <c r="D1335" s="61" t="s">
        <v>3932</v>
      </c>
      <c r="E1335" s="62">
        <v>0.483</v>
      </c>
      <c r="F1335" s="60" t="s">
        <v>2467</v>
      </c>
      <c r="H1335" s="142"/>
    </row>
    <row r="1336" spans="1:8" ht="16.5">
      <c r="A1336" s="60" t="s">
        <v>3429</v>
      </c>
      <c r="B1336" s="60" t="s">
        <v>4501</v>
      </c>
      <c r="C1336" s="61" t="s">
        <v>3933</v>
      </c>
      <c r="D1336" s="61" t="s">
        <v>3934</v>
      </c>
      <c r="E1336" s="62">
        <v>0.0678</v>
      </c>
      <c r="F1336" s="60" t="s">
        <v>2467</v>
      </c>
      <c r="H1336" s="142"/>
    </row>
    <row r="1337" spans="1:8" ht="16.5">
      <c r="A1337" s="60" t="s">
        <v>3429</v>
      </c>
      <c r="B1337" s="60" t="s">
        <v>4501</v>
      </c>
      <c r="C1337" s="61">
        <v>264</v>
      </c>
      <c r="D1337" s="61" t="s">
        <v>3935</v>
      </c>
      <c r="E1337" s="62">
        <v>0.2526</v>
      </c>
      <c r="F1337" s="60" t="s">
        <v>2467</v>
      </c>
      <c r="H1337" s="142"/>
    </row>
    <row r="1338" spans="1:8" ht="16.5">
      <c r="A1338" s="60" t="s">
        <v>3429</v>
      </c>
      <c r="B1338" s="60" t="s">
        <v>4501</v>
      </c>
      <c r="C1338" s="61">
        <v>266</v>
      </c>
      <c r="D1338" s="61" t="s">
        <v>3936</v>
      </c>
      <c r="E1338" s="62">
        <v>0.2082</v>
      </c>
      <c r="F1338" s="60" t="s">
        <v>2467</v>
      </c>
      <c r="H1338" s="142"/>
    </row>
    <row r="1339" spans="1:8" ht="16.5">
      <c r="A1339" s="60" t="s">
        <v>3429</v>
      </c>
      <c r="B1339" s="60" t="s">
        <v>4501</v>
      </c>
      <c r="C1339" s="61">
        <v>267</v>
      </c>
      <c r="D1339" s="61" t="s">
        <v>3937</v>
      </c>
      <c r="E1339" s="62">
        <v>0.0728</v>
      </c>
      <c r="F1339" s="60" t="s">
        <v>2467</v>
      </c>
      <c r="H1339" s="142"/>
    </row>
    <row r="1340" spans="1:8" ht="16.5">
      <c r="A1340" s="60" t="s">
        <v>3429</v>
      </c>
      <c r="B1340" s="60" t="s">
        <v>4501</v>
      </c>
      <c r="C1340" s="61">
        <v>268</v>
      </c>
      <c r="D1340" s="61" t="s">
        <v>3938</v>
      </c>
      <c r="E1340" s="62">
        <v>0.182</v>
      </c>
      <c r="F1340" s="60" t="s">
        <v>2467</v>
      </c>
      <c r="H1340" s="142"/>
    </row>
    <row r="1341" spans="1:8" ht="16.5">
      <c r="A1341" s="60" t="s">
        <v>3429</v>
      </c>
      <c r="B1341" s="60" t="s">
        <v>4501</v>
      </c>
      <c r="C1341" s="61">
        <v>269</v>
      </c>
      <c r="D1341" s="61" t="s">
        <v>2747</v>
      </c>
      <c r="E1341" s="62">
        <v>0.187</v>
      </c>
      <c r="F1341" s="60" t="s">
        <v>237</v>
      </c>
      <c r="H1341" s="142"/>
    </row>
    <row r="1342" spans="1:8" ht="16.5">
      <c r="A1342" s="60" t="s">
        <v>3429</v>
      </c>
      <c r="B1342" s="60" t="s">
        <v>4501</v>
      </c>
      <c r="C1342" s="61">
        <v>278</v>
      </c>
      <c r="D1342" s="61" t="s">
        <v>2748</v>
      </c>
      <c r="E1342" s="62">
        <v>0.1669</v>
      </c>
      <c r="F1342" s="60" t="s">
        <v>237</v>
      </c>
      <c r="H1342" s="142"/>
    </row>
    <row r="1343" spans="1:8" ht="16.5">
      <c r="A1343" s="60" t="s">
        <v>3429</v>
      </c>
      <c r="B1343" s="60" t="s">
        <v>4501</v>
      </c>
      <c r="C1343" s="61">
        <v>280</v>
      </c>
      <c r="D1343" s="61" t="s">
        <v>2749</v>
      </c>
      <c r="E1343" s="62">
        <v>0.1922</v>
      </c>
      <c r="F1343" s="60" t="s">
        <v>237</v>
      </c>
      <c r="H1343" s="142"/>
    </row>
    <row r="1344" spans="1:8" ht="16.5">
      <c r="A1344" s="60" t="s">
        <v>3429</v>
      </c>
      <c r="B1344" s="60" t="s">
        <v>4501</v>
      </c>
      <c r="C1344" s="61">
        <v>285</v>
      </c>
      <c r="D1344" s="61" t="s">
        <v>2750</v>
      </c>
      <c r="E1344" s="62">
        <v>0.2363</v>
      </c>
      <c r="F1344" s="60" t="s">
        <v>2467</v>
      </c>
      <c r="H1344" s="142"/>
    </row>
    <row r="1345" spans="1:8" ht="16.5">
      <c r="A1345" s="60" t="s">
        <v>3429</v>
      </c>
      <c r="B1345" s="60" t="s">
        <v>4501</v>
      </c>
      <c r="C1345" s="61">
        <v>291</v>
      </c>
      <c r="D1345" s="61" t="s">
        <v>2751</v>
      </c>
      <c r="E1345" s="62">
        <v>0.1703</v>
      </c>
      <c r="F1345" s="60" t="s">
        <v>2467</v>
      </c>
      <c r="H1345" s="142"/>
    </row>
    <row r="1346" spans="1:8" ht="16.5">
      <c r="A1346" s="60" t="s">
        <v>3429</v>
      </c>
      <c r="B1346" s="60" t="s">
        <v>4501</v>
      </c>
      <c r="C1346" s="61">
        <v>301</v>
      </c>
      <c r="D1346" s="61" t="s">
        <v>2752</v>
      </c>
      <c r="E1346" s="62">
        <v>0.2399</v>
      </c>
      <c r="F1346" s="60" t="s">
        <v>2467</v>
      </c>
      <c r="H1346" s="142"/>
    </row>
    <row r="1347" spans="1:8" ht="16.5">
      <c r="A1347" s="60" t="s">
        <v>3429</v>
      </c>
      <c r="B1347" s="60" t="s">
        <v>4501</v>
      </c>
      <c r="C1347" s="61">
        <v>302</v>
      </c>
      <c r="D1347" s="61" t="s">
        <v>2753</v>
      </c>
      <c r="E1347" s="62">
        <v>0.0822</v>
      </c>
      <c r="F1347" s="60" t="s">
        <v>2467</v>
      </c>
      <c r="H1347" s="142"/>
    </row>
    <row r="1348" spans="1:8" ht="16.5">
      <c r="A1348" s="60" t="s">
        <v>3429</v>
      </c>
      <c r="B1348" s="60" t="s">
        <v>4501</v>
      </c>
      <c r="C1348" s="61">
        <v>305</v>
      </c>
      <c r="D1348" s="61" t="s">
        <v>2754</v>
      </c>
      <c r="E1348" s="62">
        <v>0.2503</v>
      </c>
      <c r="F1348" s="60" t="s">
        <v>2467</v>
      </c>
      <c r="H1348" s="142"/>
    </row>
    <row r="1349" spans="1:8" ht="16.5">
      <c r="A1349" s="60" t="s">
        <v>3429</v>
      </c>
      <c r="B1349" s="60" t="s">
        <v>4501</v>
      </c>
      <c r="C1349" s="61">
        <v>307</v>
      </c>
      <c r="D1349" s="61" t="s">
        <v>2755</v>
      </c>
      <c r="E1349" s="62">
        <v>0.1905</v>
      </c>
      <c r="F1349" s="60" t="s">
        <v>237</v>
      </c>
      <c r="H1349" s="142"/>
    </row>
    <row r="1350" spans="1:8" ht="16.5">
      <c r="A1350" s="60" t="s">
        <v>3429</v>
      </c>
      <c r="B1350" s="60" t="s">
        <v>4501</v>
      </c>
      <c r="C1350" s="61">
        <v>310</v>
      </c>
      <c r="D1350" s="61" t="s">
        <v>2756</v>
      </c>
      <c r="E1350" s="62">
        <v>0.1858</v>
      </c>
      <c r="F1350" s="60" t="s">
        <v>237</v>
      </c>
      <c r="H1350" s="142"/>
    </row>
    <row r="1351" spans="1:8" ht="16.5">
      <c r="A1351" s="60" t="s">
        <v>3429</v>
      </c>
      <c r="B1351" s="60" t="s">
        <v>4501</v>
      </c>
      <c r="C1351" s="61">
        <v>367</v>
      </c>
      <c r="D1351" s="61" t="s">
        <v>3995</v>
      </c>
      <c r="E1351" s="62">
        <v>0.0946</v>
      </c>
      <c r="F1351" s="60" t="s">
        <v>237</v>
      </c>
      <c r="H1351" s="142"/>
    </row>
    <row r="1352" spans="1:8" ht="16.5">
      <c r="A1352" s="60" t="s">
        <v>3429</v>
      </c>
      <c r="B1352" s="60" t="s">
        <v>4501</v>
      </c>
      <c r="C1352" s="61">
        <v>368</v>
      </c>
      <c r="D1352" s="61" t="s">
        <v>3996</v>
      </c>
      <c r="E1352" s="62">
        <v>0.2349</v>
      </c>
      <c r="F1352" s="60" t="s">
        <v>237</v>
      </c>
      <c r="H1352" s="142"/>
    </row>
    <row r="1353" spans="1:8" ht="16.5">
      <c r="A1353" s="60" t="s">
        <v>3429</v>
      </c>
      <c r="B1353" s="60" t="s">
        <v>4501</v>
      </c>
      <c r="C1353" s="61">
        <v>369</v>
      </c>
      <c r="D1353" s="61" t="s">
        <v>3997</v>
      </c>
      <c r="E1353" s="62">
        <v>0.0945</v>
      </c>
      <c r="F1353" s="60" t="s">
        <v>237</v>
      </c>
      <c r="H1353" s="142"/>
    </row>
    <row r="1354" spans="1:8" ht="16.5">
      <c r="A1354" s="60" t="s">
        <v>3429</v>
      </c>
      <c r="B1354" s="60" t="s">
        <v>4501</v>
      </c>
      <c r="C1354" s="61">
        <v>370</v>
      </c>
      <c r="D1354" s="61" t="s">
        <v>3998</v>
      </c>
      <c r="E1354" s="62">
        <v>0.269</v>
      </c>
      <c r="F1354" s="60" t="s">
        <v>237</v>
      </c>
      <c r="H1354" s="142"/>
    </row>
    <row r="1355" spans="1:8" ht="16.5">
      <c r="A1355" s="60" t="s">
        <v>3429</v>
      </c>
      <c r="B1355" s="60" t="s">
        <v>4501</v>
      </c>
      <c r="C1355" s="61">
        <v>371</v>
      </c>
      <c r="D1355" s="61" t="s">
        <v>3999</v>
      </c>
      <c r="E1355" s="62">
        <v>0.1865</v>
      </c>
      <c r="F1355" s="60" t="s">
        <v>237</v>
      </c>
      <c r="H1355" s="142"/>
    </row>
    <row r="1356" spans="1:8" ht="16.5">
      <c r="A1356" s="60" t="s">
        <v>3429</v>
      </c>
      <c r="B1356" s="60" t="s">
        <v>4501</v>
      </c>
      <c r="C1356" s="61">
        <v>375</v>
      </c>
      <c r="D1356" s="61" t="s">
        <v>4000</v>
      </c>
      <c r="E1356" s="62">
        <v>0.3665</v>
      </c>
      <c r="F1356" s="60" t="s">
        <v>237</v>
      </c>
      <c r="H1356" s="142"/>
    </row>
    <row r="1357" spans="1:8" ht="16.5">
      <c r="A1357" s="60" t="s">
        <v>3429</v>
      </c>
      <c r="B1357" s="60" t="s">
        <v>4501</v>
      </c>
      <c r="C1357" s="61">
        <v>379</v>
      </c>
      <c r="D1357" s="61" t="s">
        <v>4001</v>
      </c>
      <c r="E1357" s="62">
        <v>0.1948</v>
      </c>
      <c r="F1357" s="60" t="s">
        <v>2467</v>
      </c>
      <c r="H1357" s="142"/>
    </row>
    <row r="1358" spans="1:8" ht="16.5">
      <c r="A1358" s="60" t="s">
        <v>3429</v>
      </c>
      <c r="B1358" s="60" t="s">
        <v>4501</v>
      </c>
      <c r="C1358" s="61">
        <v>391</v>
      </c>
      <c r="D1358" s="61" t="s">
        <v>4002</v>
      </c>
      <c r="E1358" s="62">
        <v>0.1186</v>
      </c>
      <c r="F1358" s="60" t="s">
        <v>237</v>
      </c>
      <c r="H1358" s="142"/>
    </row>
    <row r="1359" spans="1:8" ht="16.5">
      <c r="A1359" s="60" t="s">
        <v>3429</v>
      </c>
      <c r="B1359" s="60" t="s">
        <v>4501</v>
      </c>
      <c r="C1359" s="61">
        <v>392</v>
      </c>
      <c r="D1359" s="61" t="s">
        <v>4003</v>
      </c>
      <c r="E1359" s="62">
        <v>0.118</v>
      </c>
      <c r="F1359" s="60" t="s">
        <v>237</v>
      </c>
      <c r="H1359" s="142"/>
    </row>
    <row r="1360" spans="1:8" ht="16.5">
      <c r="A1360" s="60" t="s">
        <v>3429</v>
      </c>
      <c r="B1360" s="60" t="s">
        <v>4501</v>
      </c>
      <c r="C1360" s="61">
        <v>411</v>
      </c>
      <c r="D1360" s="61" t="s">
        <v>4004</v>
      </c>
      <c r="E1360" s="62">
        <v>0.176</v>
      </c>
      <c r="F1360" s="60" t="s">
        <v>237</v>
      </c>
      <c r="H1360" s="142"/>
    </row>
    <row r="1361" spans="1:8" ht="16.5">
      <c r="A1361" s="60" t="s">
        <v>3429</v>
      </c>
      <c r="B1361" s="60" t="s">
        <v>4501</v>
      </c>
      <c r="C1361" s="61">
        <v>414</v>
      </c>
      <c r="D1361" s="61" t="s">
        <v>4005</v>
      </c>
      <c r="E1361" s="62">
        <v>0.1031</v>
      </c>
      <c r="F1361" s="60" t="s">
        <v>237</v>
      </c>
      <c r="H1361" s="142"/>
    </row>
    <row r="1362" spans="1:8" ht="16.5">
      <c r="A1362" s="60" t="s">
        <v>3429</v>
      </c>
      <c r="B1362" s="60" t="s">
        <v>4501</v>
      </c>
      <c r="C1362" s="61">
        <v>415</v>
      </c>
      <c r="D1362" s="61" t="s">
        <v>4006</v>
      </c>
      <c r="E1362" s="62">
        <v>0.1162</v>
      </c>
      <c r="F1362" s="60" t="s">
        <v>237</v>
      </c>
      <c r="H1362" s="142"/>
    </row>
    <row r="1363" spans="1:8" ht="16.5">
      <c r="A1363" s="60" t="s">
        <v>3429</v>
      </c>
      <c r="B1363" s="60" t="s">
        <v>4501</v>
      </c>
      <c r="C1363" s="61">
        <v>416</v>
      </c>
      <c r="D1363" s="61" t="s">
        <v>4007</v>
      </c>
      <c r="E1363" s="62">
        <v>0.1345</v>
      </c>
      <c r="F1363" s="60" t="s">
        <v>237</v>
      </c>
      <c r="H1363" s="142"/>
    </row>
    <row r="1364" spans="1:8" ht="16.5">
      <c r="A1364" s="60" t="s">
        <v>3429</v>
      </c>
      <c r="B1364" s="60" t="s">
        <v>4501</v>
      </c>
      <c r="C1364" s="61">
        <v>426</v>
      </c>
      <c r="D1364" s="61" t="s">
        <v>4008</v>
      </c>
      <c r="E1364" s="62">
        <v>0.3952</v>
      </c>
      <c r="F1364" s="60" t="s">
        <v>2467</v>
      </c>
      <c r="H1364" s="142"/>
    </row>
    <row r="1365" spans="1:8" ht="16.5">
      <c r="A1365" s="60" t="s">
        <v>3429</v>
      </c>
      <c r="B1365" s="60" t="s">
        <v>4501</v>
      </c>
      <c r="C1365" s="61">
        <v>432</v>
      </c>
      <c r="D1365" s="61" t="s">
        <v>4009</v>
      </c>
      <c r="E1365" s="62">
        <v>0.4838</v>
      </c>
      <c r="F1365" s="60" t="s">
        <v>2467</v>
      </c>
      <c r="H1365" s="142"/>
    </row>
    <row r="1366" spans="1:8" ht="16.5">
      <c r="A1366" s="60" t="s">
        <v>2574</v>
      </c>
      <c r="B1366" s="60" t="s">
        <v>4501</v>
      </c>
      <c r="C1366" s="61" t="s">
        <v>3291</v>
      </c>
      <c r="D1366" s="61"/>
      <c r="E1366" s="62">
        <v>0.4837</v>
      </c>
      <c r="F1366" s="60" t="s">
        <v>4556</v>
      </c>
      <c r="H1366" s="142"/>
    </row>
    <row r="1367" spans="1:8" ht="16.5">
      <c r="A1367" s="60" t="s">
        <v>3429</v>
      </c>
      <c r="B1367" s="60" t="s">
        <v>4501</v>
      </c>
      <c r="C1367" s="61">
        <v>435</v>
      </c>
      <c r="D1367" s="61" t="s">
        <v>4010</v>
      </c>
      <c r="E1367" s="62">
        <v>0.2802</v>
      </c>
      <c r="F1367" s="60" t="s">
        <v>2467</v>
      </c>
      <c r="H1367" s="142"/>
    </row>
    <row r="1368" spans="1:8" ht="16.5">
      <c r="A1368" s="60" t="s">
        <v>3429</v>
      </c>
      <c r="B1368" s="60" t="s">
        <v>4501</v>
      </c>
      <c r="C1368" s="61" t="s">
        <v>4011</v>
      </c>
      <c r="D1368" s="61" t="s">
        <v>4012</v>
      </c>
      <c r="E1368" s="62">
        <v>0.2042</v>
      </c>
      <c r="F1368" s="60" t="s">
        <v>2467</v>
      </c>
      <c r="H1368" s="142"/>
    </row>
    <row r="1369" spans="1:8" ht="16.5">
      <c r="A1369" s="60" t="s">
        <v>3429</v>
      </c>
      <c r="B1369" s="60" t="s">
        <v>4501</v>
      </c>
      <c r="C1369" s="61">
        <v>437</v>
      </c>
      <c r="D1369" s="61" t="s">
        <v>4013</v>
      </c>
      <c r="E1369" s="62">
        <v>0.5168</v>
      </c>
      <c r="F1369" s="60" t="s">
        <v>2467</v>
      </c>
      <c r="H1369" s="142"/>
    </row>
    <row r="1370" spans="1:8" ht="16.5">
      <c r="A1370" s="60" t="s">
        <v>3429</v>
      </c>
      <c r="B1370" s="60" t="s">
        <v>4501</v>
      </c>
      <c r="C1370" s="61">
        <v>451</v>
      </c>
      <c r="D1370" s="61" t="s">
        <v>4014</v>
      </c>
      <c r="E1370" s="62">
        <v>0.364</v>
      </c>
      <c r="F1370" s="60" t="s">
        <v>2467</v>
      </c>
      <c r="H1370" s="142"/>
    </row>
    <row r="1371" spans="1:8" ht="16.5">
      <c r="A1371" s="60" t="s">
        <v>3429</v>
      </c>
      <c r="B1371" s="60" t="s">
        <v>4501</v>
      </c>
      <c r="C1371" s="61">
        <v>474</v>
      </c>
      <c r="D1371" s="61" t="s">
        <v>4015</v>
      </c>
      <c r="E1371" s="62">
        <v>0.1775</v>
      </c>
      <c r="F1371" s="60" t="s">
        <v>2498</v>
      </c>
      <c r="H1371" s="142"/>
    </row>
    <row r="1372" spans="1:8" ht="16.5">
      <c r="A1372" s="60" t="s">
        <v>3429</v>
      </c>
      <c r="B1372" s="60" t="s">
        <v>4501</v>
      </c>
      <c r="C1372" s="61">
        <v>475</v>
      </c>
      <c r="D1372" s="61" t="s">
        <v>4016</v>
      </c>
      <c r="E1372" s="62">
        <v>0.151</v>
      </c>
      <c r="F1372" s="60" t="s">
        <v>2467</v>
      </c>
      <c r="H1372" s="142"/>
    </row>
    <row r="1373" spans="1:8" ht="16.5">
      <c r="A1373" s="60" t="s">
        <v>3429</v>
      </c>
      <c r="B1373" s="60" t="s">
        <v>4501</v>
      </c>
      <c r="C1373" s="61">
        <v>477</v>
      </c>
      <c r="D1373" s="61" t="s">
        <v>4017</v>
      </c>
      <c r="E1373" s="62">
        <v>0.0958</v>
      </c>
      <c r="F1373" s="60" t="s">
        <v>2467</v>
      </c>
      <c r="H1373" s="142"/>
    </row>
    <row r="1374" spans="1:16" ht="16.5">
      <c r="A1374" s="60" t="s">
        <v>3429</v>
      </c>
      <c r="B1374" s="60" t="s">
        <v>4501</v>
      </c>
      <c r="C1374" s="61">
        <v>478</v>
      </c>
      <c r="D1374" s="61" t="s">
        <v>4018</v>
      </c>
      <c r="E1374" s="62">
        <v>0.1416</v>
      </c>
      <c r="F1374" s="60" t="s">
        <v>2467</v>
      </c>
      <c r="G1374" s="86"/>
      <c r="H1374" s="144"/>
      <c r="I1374" s="77"/>
      <c r="J1374" s="77"/>
      <c r="K1374" s="77"/>
      <c r="M1374" s="77"/>
      <c r="N1374" s="77"/>
      <c r="O1374" s="77"/>
      <c r="P1374" s="77"/>
    </row>
    <row r="1375" spans="1:8" ht="16.5">
      <c r="A1375" s="60" t="s">
        <v>3429</v>
      </c>
      <c r="B1375" s="60" t="s">
        <v>4501</v>
      </c>
      <c r="C1375" s="61">
        <v>510</v>
      </c>
      <c r="D1375" s="61" t="s">
        <v>4019</v>
      </c>
      <c r="E1375" s="62">
        <v>0.1097</v>
      </c>
      <c r="F1375" s="60" t="s">
        <v>2467</v>
      </c>
      <c r="H1375" s="142"/>
    </row>
    <row r="1376" spans="1:8" ht="16.5">
      <c r="A1376" s="60" t="s">
        <v>3429</v>
      </c>
      <c r="B1376" s="60" t="s">
        <v>4501</v>
      </c>
      <c r="C1376" s="61">
        <v>512</v>
      </c>
      <c r="D1376" s="61" t="s">
        <v>4020</v>
      </c>
      <c r="E1376" s="62">
        <v>0.6152</v>
      </c>
      <c r="F1376" s="60" t="s">
        <v>2467</v>
      </c>
      <c r="H1376" s="142"/>
    </row>
    <row r="1377" spans="1:8" ht="16.5">
      <c r="A1377" s="60" t="s">
        <v>3429</v>
      </c>
      <c r="B1377" s="60" t="s">
        <v>4501</v>
      </c>
      <c r="C1377" s="61">
        <v>572</v>
      </c>
      <c r="D1377" s="61" t="s">
        <v>4021</v>
      </c>
      <c r="E1377" s="62">
        <v>0.1026</v>
      </c>
      <c r="F1377" s="60" t="s">
        <v>2467</v>
      </c>
      <c r="H1377" s="142"/>
    </row>
    <row r="1378" spans="1:8" ht="16.5">
      <c r="A1378" s="60" t="s">
        <v>3429</v>
      </c>
      <c r="B1378" s="60" t="s">
        <v>4501</v>
      </c>
      <c r="C1378" s="61">
        <v>573</v>
      </c>
      <c r="D1378" s="61" t="s">
        <v>4022</v>
      </c>
      <c r="E1378" s="62">
        <v>0.1024</v>
      </c>
      <c r="F1378" s="60" t="s">
        <v>2467</v>
      </c>
      <c r="H1378" s="142"/>
    </row>
    <row r="1379" spans="1:8" ht="16.5">
      <c r="A1379" s="60" t="s">
        <v>3429</v>
      </c>
      <c r="B1379" s="60" t="s">
        <v>4501</v>
      </c>
      <c r="C1379" s="61">
        <v>576</v>
      </c>
      <c r="D1379" s="61" t="s">
        <v>4023</v>
      </c>
      <c r="E1379" s="62">
        <v>0.1706</v>
      </c>
      <c r="F1379" s="60" t="s">
        <v>2467</v>
      </c>
      <c r="H1379" s="142"/>
    </row>
    <row r="1380" spans="1:8" ht="16.5">
      <c r="A1380" s="60" t="s">
        <v>3429</v>
      </c>
      <c r="B1380" s="60" t="s">
        <v>4501</v>
      </c>
      <c r="C1380" s="61">
        <v>577</v>
      </c>
      <c r="D1380" s="61" t="s">
        <v>4024</v>
      </c>
      <c r="E1380" s="62">
        <v>0.1721</v>
      </c>
      <c r="F1380" s="60" t="s">
        <v>2467</v>
      </c>
      <c r="H1380" s="142"/>
    </row>
    <row r="1381" spans="1:8" ht="16.5">
      <c r="A1381" s="60" t="s">
        <v>3429</v>
      </c>
      <c r="B1381" s="60" t="s">
        <v>4501</v>
      </c>
      <c r="C1381" s="61">
        <v>599</v>
      </c>
      <c r="D1381" s="61" t="s">
        <v>4025</v>
      </c>
      <c r="E1381" s="62">
        <v>0.1588</v>
      </c>
      <c r="F1381" s="60" t="s">
        <v>2467</v>
      </c>
      <c r="H1381" s="142"/>
    </row>
    <row r="1382" spans="1:8" ht="16.5">
      <c r="A1382" s="60" t="s">
        <v>3429</v>
      </c>
      <c r="B1382" s="60" t="s">
        <v>4501</v>
      </c>
      <c r="C1382" s="61">
        <v>600</v>
      </c>
      <c r="D1382" s="61" t="s">
        <v>4026</v>
      </c>
      <c r="E1382" s="62">
        <v>0.0798</v>
      </c>
      <c r="F1382" s="60" t="s">
        <v>2467</v>
      </c>
      <c r="H1382" s="142"/>
    </row>
    <row r="1383" spans="1:8" ht="16.5">
      <c r="A1383" s="60" t="s">
        <v>3429</v>
      </c>
      <c r="B1383" s="60" t="s">
        <v>4501</v>
      </c>
      <c r="C1383" s="61">
        <v>603</v>
      </c>
      <c r="D1383" s="61" t="s">
        <v>4027</v>
      </c>
      <c r="E1383" s="62">
        <v>0.1177</v>
      </c>
      <c r="F1383" s="60" t="s">
        <v>2467</v>
      </c>
      <c r="H1383" s="142"/>
    </row>
    <row r="1384" spans="1:8" ht="16.5">
      <c r="A1384" s="60" t="s">
        <v>3429</v>
      </c>
      <c r="B1384" s="60" t="s">
        <v>4501</v>
      </c>
      <c r="C1384" s="61">
        <v>605</v>
      </c>
      <c r="D1384" s="61" t="s">
        <v>4028</v>
      </c>
      <c r="E1384" s="62">
        <v>0.3356</v>
      </c>
      <c r="F1384" s="60" t="s">
        <v>2467</v>
      </c>
      <c r="H1384" s="142"/>
    </row>
    <row r="1385" spans="1:8" ht="16.5">
      <c r="A1385" s="60" t="s">
        <v>3429</v>
      </c>
      <c r="B1385" s="60" t="s">
        <v>4501</v>
      </c>
      <c r="C1385" s="61">
        <v>632</v>
      </c>
      <c r="D1385" s="61" t="s">
        <v>4029</v>
      </c>
      <c r="E1385" s="62">
        <v>0.2196</v>
      </c>
      <c r="F1385" s="60" t="s">
        <v>2467</v>
      </c>
      <c r="H1385" s="142"/>
    </row>
    <row r="1386" spans="1:8" ht="16.5">
      <c r="A1386" s="60" t="s">
        <v>3429</v>
      </c>
      <c r="B1386" s="60" t="s">
        <v>4501</v>
      </c>
      <c r="C1386" s="61">
        <v>633</v>
      </c>
      <c r="D1386" s="61" t="s">
        <v>4030</v>
      </c>
      <c r="E1386" s="62">
        <v>0.2215</v>
      </c>
      <c r="F1386" s="60" t="s">
        <v>2467</v>
      </c>
      <c r="H1386" s="142"/>
    </row>
    <row r="1387" spans="1:8" ht="16.5">
      <c r="A1387" s="60" t="s">
        <v>3429</v>
      </c>
      <c r="B1387" s="61" t="s">
        <v>1267</v>
      </c>
      <c r="C1387" s="61">
        <v>637</v>
      </c>
      <c r="D1387" s="71"/>
      <c r="E1387" s="87">
        <v>0.2061</v>
      </c>
      <c r="F1387" s="60" t="s">
        <v>1265</v>
      </c>
      <c r="H1387" s="142"/>
    </row>
    <row r="1388" spans="1:8" ht="16.5">
      <c r="A1388" s="60" t="s">
        <v>3429</v>
      </c>
      <c r="B1388" s="60" t="s">
        <v>4501</v>
      </c>
      <c r="C1388" s="61">
        <v>639</v>
      </c>
      <c r="D1388" s="61" t="s">
        <v>4031</v>
      </c>
      <c r="E1388" s="62">
        <v>0.2194</v>
      </c>
      <c r="F1388" s="60" t="s">
        <v>2467</v>
      </c>
      <c r="H1388" s="142"/>
    </row>
    <row r="1389" spans="1:8" ht="16.5">
      <c r="A1389" s="60" t="s">
        <v>3429</v>
      </c>
      <c r="B1389" s="60" t="s">
        <v>4501</v>
      </c>
      <c r="C1389" s="61">
        <v>661</v>
      </c>
      <c r="D1389" s="61" t="s">
        <v>3655</v>
      </c>
      <c r="E1389" s="62">
        <v>0.0655</v>
      </c>
      <c r="F1389" s="60" t="s">
        <v>2467</v>
      </c>
      <c r="H1389" s="142"/>
    </row>
    <row r="1390" spans="1:8" ht="16.5">
      <c r="A1390" s="60" t="s">
        <v>3429</v>
      </c>
      <c r="B1390" s="60" t="s">
        <v>4501</v>
      </c>
      <c r="C1390" s="61">
        <v>685</v>
      </c>
      <c r="D1390" s="61" t="s">
        <v>3656</v>
      </c>
      <c r="E1390" s="62">
        <v>0.0815</v>
      </c>
      <c r="F1390" s="60" t="s">
        <v>2467</v>
      </c>
      <c r="H1390" s="142"/>
    </row>
    <row r="1391" spans="1:8" ht="16.5">
      <c r="A1391" s="60" t="s">
        <v>3429</v>
      </c>
      <c r="B1391" s="60" t="s">
        <v>4501</v>
      </c>
      <c r="C1391" s="61">
        <v>686</v>
      </c>
      <c r="D1391" s="61" t="s">
        <v>3657</v>
      </c>
      <c r="E1391" s="62">
        <v>0.2205</v>
      </c>
      <c r="F1391" s="60" t="s">
        <v>2467</v>
      </c>
      <c r="H1391" s="142"/>
    </row>
    <row r="1392" spans="1:8" ht="16.5">
      <c r="A1392" s="60" t="s">
        <v>3429</v>
      </c>
      <c r="B1392" s="60" t="s">
        <v>4501</v>
      </c>
      <c r="C1392" s="61">
        <v>771</v>
      </c>
      <c r="D1392" s="61" t="s">
        <v>2906</v>
      </c>
      <c r="E1392" s="62">
        <v>0.1457</v>
      </c>
      <c r="F1392" s="60" t="s">
        <v>2467</v>
      </c>
      <c r="H1392" s="142"/>
    </row>
    <row r="1393" spans="1:8" ht="16.5">
      <c r="A1393" s="60" t="s">
        <v>3429</v>
      </c>
      <c r="B1393" s="60" t="s">
        <v>4501</v>
      </c>
      <c r="C1393" s="61">
        <v>777</v>
      </c>
      <c r="D1393" s="61" t="s">
        <v>2907</v>
      </c>
      <c r="E1393" s="62">
        <v>0.3503</v>
      </c>
      <c r="F1393" s="60" t="s">
        <v>2467</v>
      </c>
      <c r="H1393" s="142"/>
    </row>
    <row r="1394" spans="1:8" ht="16.5">
      <c r="A1394" s="60" t="s">
        <v>3429</v>
      </c>
      <c r="B1394" s="60" t="s">
        <v>4501</v>
      </c>
      <c r="C1394" s="61">
        <v>778</v>
      </c>
      <c r="D1394" s="61" t="s">
        <v>2908</v>
      </c>
      <c r="E1394" s="62">
        <v>0.4461</v>
      </c>
      <c r="F1394" s="60" t="s">
        <v>2467</v>
      </c>
      <c r="H1394" s="142"/>
    </row>
    <row r="1395" spans="1:8" ht="16.5">
      <c r="A1395" s="60" t="s">
        <v>3429</v>
      </c>
      <c r="B1395" s="60" t="s">
        <v>4501</v>
      </c>
      <c r="C1395" s="61">
        <v>781</v>
      </c>
      <c r="D1395" s="61" t="s">
        <v>2909</v>
      </c>
      <c r="E1395" s="62">
        <v>0.2023</v>
      </c>
      <c r="F1395" s="60" t="s">
        <v>2467</v>
      </c>
      <c r="H1395" s="142"/>
    </row>
    <row r="1396" spans="1:8" ht="16.5">
      <c r="A1396" s="60" t="s">
        <v>3429</v>
      </c>
      <c r="B1396" s="61" t="s">
        <v>1266</v>
      </c>
      <c r="C1396" s="61">
        <v>786</v>
      </c>
      <c r="D1396" s="71"/>
      <c r="E1396" s="87">
        <v>0.1725</v>
      </c>
      <c r="F1396" s="60" t="s">
        <v>2382</v>
      </c>
      <c r="H1396" s="142"/>
    </row>
    <row r="1397" spans="1:8" ht="16.5">
      <c r="A1397" s="60" t="s">
        <v>3429</v>
      </c>
      <c r="B1397" s="60" t="s">
        <v>4501</v>
      </c>
      <c r="C1397" s="61">
        <v>801</v>
      </c>
      <c r="D1397" s="61" t="s">
        <v>2910</v>
      </c>
      <c r="E1397" s="62">
        <v>0.225</v>
      </c>
      <c r="F1397" s="60" t="s">
        <v>3450</v>
      </c>
      <c r="H1397" s="142"/>
    </row>
    <row r="1398" spans="1:8" ht="16.5">
      <c r="A1398" s="60" t="s">
        <v>3429</v>
      </c>
      <c r="B1398" s="60" t="s">
        <v>4501</v>
      </c>
      <c r="C1398" s="61">
        <v>805</v>
      </c>
      <c r="D1398" s="61" t="s">
        <v>2911</v>
      </c>
      <c r="E1398" s="62">
        <v>0.1346</v>
      </c>
      <c r="F1398" s="60" t="s">
        <v>2467</v>
      </c>
      <c r="H1398" s="142"/>
    </row>
    <row r="1399" spans="1:8" ht="16.5">
      <c r="A1399" s="60" t="s">
        <v>3429</v>
      </c>
      <c r="B1399" s="60" t="s">
        <v>4501</v>
      </c>
      <c r="C1399" s="61">
        <v>806</v>
      </c>
      <c r="D1399" s="61" t="s">
        <v>2912</v>
      </c>
      <c r="E1399" s="62">
        <v>0.4291</v>
      </c>
      <c r="F1399" s="60" t="s">
        <v>2467</v>
      </c>
      <c r="H1399" s="142"/>
    </row>
    <row r="1400" spans="1:8" ht="16.5">
      <c r="A1400" s="60" t="s">
        <v>3429</v>
      </c>
      <c r="B1400" s="60" t="s">
        <v>4501</v>
      </c>
      <c r="C1400" s="61">
        <v>807</v>
      </c>
      <c r="D1400" s="61" t="s">
        <v>2913</v>
      </c>
      <c r="E1400" s="62">
        <v>0.1245</v>
      </c>
      <c r="F1400" s="60" t="s">
        <v>2467</v>
      </c>
      <c r="H1400" s="142"/>
    </row>
    <row r="1401" spans="1:8" ht="16.5">
      <c r="A1401" s="60" t="s">
        <v>3429</v>
      </c>
      <c r="B1401" s="60" t="s">
        <v>4501</v>
      </c>
      <c r="C1401" s="61">
        <v>808</v>
      </c>
      <c r="D1401" s="61" t="s">
        <v>2914</v>
      </c>
      <c r="E1401" s="62">
        <v>0.3884</v>
      </c>
      <c r="F1401" s="60" t="s">
        <v>2467</v>
      </c>
      <c r="H1401" s="142"/>
    </row>
    <row r="1402" spans="1:8" ht="16.5">
      <c r="A1402" s="60" t="s">
        <v>3429</v>
      </c>
      <c r="B1402" s="60" t="s">
        <v>4501</v>
      </c>
      <c r="C1402" s="61">
        <v>809</v>
      </c>
      <c r="D1402" s="61" t="s">
        <v>2915</v>
      </c>
      <c r="E1402" s="62">
        <v>0.3884</v>
      </c>
      <c r="F1402" s="60" t="s">
        <v>2467</v>
      </c>
      <c r="H1402" s="142"/>
    </row>
    <row r="1403" spans="1:8" ht="16.5">
      <c r="A1403" s="60" t="s">
        <v>3429</v>
      </c>
      <c r="B1403" s="60" t="s">
        <v>4501</v>
      </c>
      <c r="C1403" s="61">
        <v>827</v>
      </c>
      <c r="D1403" s="61" t="s">
        <v>2916</v>
      </c>
      <c r="E1403" s="62">
        <v>0.3265</v>
      </c>
      <c r="F1403" s="60" t="s">
        <v>2467</v>
      </c>
      <c r="H1403" s="142"/>
    </row>
    <row r="1404" spans="1:8" ht="16.5">
      <c r="A1404" s="60" t="s">
        <v>3429</v>
      </c>
      <c r="B1404" s="60" t="s">
        <v>4501</v>
      </c>
      <c r="C1404" s="61">
        <v>828</v>
      </c>
      <c r="D1404" s="61" t="s">
        <v>2917</v>
      </c>
      <c r="E1404" s="62">
        <v>0.1</v>
      </c>
      <c r="F1404" s="60" t="s">
        <v>2869</v>
      </c>
      <c r="H1404" s="142"/>
    </row>
    <row r="1405" spans="1:8" ht="16.5">
      <c r="A1405" s="60" t="s">
        <v>3429</v>
      </c>
      <c r="B1405" s="60" t="s">
        <v>4501</v>
      </c>
      <c r="C1405" s="61">
        <v>834</v>
      </c>
      <c r="D1405" s="61" t="s">
        <v>2918</v>
      </c>
      <c r="E1405" s="62">
        <v>0.2539</v>
      </c>
      <c r="F1405" s="60" t="s">
        <v>2467</v>
      </c>
      <c r="H1405" s="142"/>
    </row>
    <row r="1406" spans="1:8" ht="16.5">
      <c r="A1406" s="60" t="s">
        <v>3429</v>
      </c>
      <c r="B1406" s="60" t="s">
        <v>4501</v>
      </c>
      <c r="C1406" s="61">
        <v>869</v>
      </c>
      <c r="D1406" s="61" t="s">
        <v>1970</v>
      </c>
      <c r="E1406" s="62">
        <v>0.4629</v>
      </c>
      <c r="F1406" s="60" t="s">
        <v>2467</v>
      </c>
      <c r="H1406" s="142"/>
    </row>
    <row r="1407" spans="1:8" ht="16.5">
      <c r="A1407" s="60" t="s">
        <v>3429</v>
      </c>
      <c r="B1407" s="60" t="s">
        <v>4501</v>
      </c>
      <c r="C1407" s="61">
        <v>871</v>
      </c>
      <c r="D1407" s="61" t="s">
        <v>1971</v>
      </c>
      <c r="E1407" s="62">
        <v>0.1832</v>
      </c>
      <c r="F1407" s="60" t="s">
        <v>2467</v>
      </c>
      <c r="H1407" s="142"/>
    </row>
    <row r="1408" spans="1:8" ht="16.5">
      <c r="A1408" s="60" t="s">
        <v>3429</v>
      </c>
      <c r="B1408" s="60" t="s">
        <v>4501</v>
      </c>
      <c r="C1408" s="61">
        <v>877</v>
      </c>
      <c r="D1408" s="61" t="s">
        <v>1972</v>
      </c>
      <c r="E1408" s="62">
        <v>0.2076</v>
      </c>
      <c r="F1408" s="60" t="s">
        <v>2467</v>
      </c>
      <c r="H1408" s="142"/>
    </row>
    <row r="1409" spans="1:8" ht="16.5">
      <c r="A1409" s="60" t="s">
        <v>3429</v>
      </c>
      <c r="B1409" s="60" t="s">
        <v>4501</v>
      </c>
      <c r="C1409" s="61">
        <v>878</v>
      </c>
      <c r="D1409" s="61" t="s">
        <v>1973</v>
      </c>
      <c r="E1409" s="62">
        <v>0.1069</v>
      </c>
      <c r="F1409" s="60" t="s">
        <v>2467</v>
      </c>
      <c r="H1409" s="142"/>
    </row>
    <row r="1410" spans="1:8" ht="16.5">
      <c r="A1410" s="60" t="s">
        <v>3429</v>
      </c>
      <c r="B1410" s="60" t="s">
        <v>4501</v>
      </c>
      <c r="C1410" s="61">
        <v>879</v>
      </c>
      <c r="D1410" s="61" t="s">
        <v>1974</v>
      </c>
      <c r="E1410" s="62">
        <v>0.1078</v>
      </c>
      <c r="F1410" s="60" t="s">
        <v>2467</v>
      </c>
      <c r="H1410" s="142"/>
    </row>
    <row r="1411" spans="1:8" ht="16.5">
      <c r="A1411" s="60" t="s">
        <v>3429</v>
      </c>
      <c r="B1411" s="60" t="s">
        <v>4501</v>
      </c>
      <c r="C1411" s="61">
        <v>883</v>
      </c>
      <c r="D1411" s="61" t="s">
        <v>1975</v>
      </c>
      <c r="E1411" s="62">
        <v>0.4736</v>
      </c>
      <c r="F1411" s="60" t="s">
        <v>2467</v>
      </c>
      <c r="H1411" s="142"/>
    </row>
    <row r="1412" spans="1:8" ht="16.5">
      <c r="A1412" s="60" t="s">
        <v>3429</v>
      </c>
      <c r="B1412" s="60" t="s">
        <v>4501</v>
      </c>
      <c r="C1412" s="61">
        <v>886</v>
      </c>
      <c r="D1412" s="61" t="s">
        <v>1976</v>
      </c>
      <c r="E1412" s="62">
        <v>0.1276</v>
      </c>
      <c r="F1412" s="60" t="s">
        <v>237</v>
      </c>
      <c r="H1412" s="142"/>
    </row>
    <row r="1413" spans="1:8" ht="16.5">
      <c r="A1413" s="60" t="s">
        <v>3429</v>
      </c>
      <c r="B1413" s="60" t="s">
        <v>4501</v>
      </c>
      <c r="C1413" s="61">
        <v>887</v>
      </c>
      <c r="D1413" s="61" t="s">
        <v>1977</v>
      </c>
      <c r="E1413" s="62">
        <v>0.1261</v>
      </c>
      <c r="F1413" s="60" t="s">
        <v>2467</v>
      </c>
      <c r="H1413" s="142"/>
    </row>
    <row r="1414" spans="1:8" ht="16.5">
      <c r="A1414" s="60" t="s">
        <v>3429</v>
      </c>
      <c r="B1414" s="60" t="s">
        <v>4501</v>
      </c>
      <c r="C1414" s="61">
        <v>888</v>
      </c>
      <c r="D1414" s="61" t="s">
        <v>1978</v>
      </c>
      <c r="E1414" s="62">
        <v>0.1247</v>
      </c>
      <c r="F1414" s="60" t="s">
        <v>2467</v>
      </c>
      <c r="H1414" s="142"/>
    </row>
    <row r="1415" spans="1:8" ht="16.5">
      <c r="A1415" s="60" t="s">
        <v>3429</v>
      </c>
      <c r="B1415" s="60" t="s">
        <v>4501</v>
      </c>
      <c r="C1415" s="61">
        <v>891</v>
      </c>
      <c r="D1415" s="61" t="s">
        <v>1979</v>
      </c>
      <c r="E1415" s="62">
        <v>0.3352</v>
      </c>
      <c r="F1415" s="60" t="s">
        <v>2467</v>
      </c>
      <c r="H1415" s="142"/>
    </row>
    <row r="1416" spans="1:8" ht="16.5">
      <c r="A1416" s="60" t="s">
        <v>3429</v>
      </c>
      <c r="B1416" s="60" t="s">
        <v>4501</v>
      </c>
      <c r="C1416" s="61">
        <v>894</v>
      </c>
      <c r="D1416" s="61" t="s">
        <v>1980</v>
      </c>
      <c r="E1416" s="62">
        <v>0.1761</v>
      </c>
      <c r="F1416" s="60" t="s">
        <v>2467</v>
      </c>
      <c r="H1416" s="142"/>
    </row>
    <row r="1417" spans="1:8" ht="16.5">
      <c r="A1417" s="60" t="s">
        <v>3429</v>
      </c>
      <c r="B1417" s="60" t="s">
        <v>4501</v>
      </c>
      <c r="C1417" s="61" t="s">
        <v>1981</v>
      </c>
      <c r="D1417" s="61" t="s">
        <v>1982</v>
      </c>
      <c r="E1417" s="62">
        <v>0.1288</v>
      </c>
      <c r="F1417" s="60" t="s">
        <v>2467</v>
      </c>
      <c r="H1417" s="142"/>
    </row>
    <row r="1418" spans="1:8" ht="16.5">
      <c r="A1418" s="60" t="s">
        <v>3429</v>
      </c>
      <c r="B1418" s="60" t="s">
        <v>4501</v>
      </c>
      <c r="C1418" s="61">
        <v>896</v>
      </c>
      <c r="D1418" s="61" t="s">
        <v>1983</v>
      </c>
      <c r="E1418" s="62">
        <v>0.1074</v>
      </c>
      <c r="F1418" s="60" t="s">
        <v>2467</v>
      </c>
      <c r="H1418" s="142"/>
    </row>
    <row r="1419" spans="1:8" ht="16.5">
      <c r="A1419" s="60" t="s">
        <v>3429</v>
      </c>
      <c r="B1419" s="60" t="s">
        <v>4501</v>
      </c>
      <c r="C1419" s="61" t="s">
        <v>1984</v>
      </c>
      <c r="D1419" s="61" t="s">
        <v>1985</v>
      </c>
      <c r="E1419" s="62">
        <v>0.0935</v>
      </c>
      <c r="F1419" s="60" t="s">
        <v>2467</v>
      </c>
      <c r="H1419" s="142"/>
    </row>
    <row r="1420" spans="1:8" ht="16.5">
      <c r="A1420" s="60" t="s">
        <v>3429</v>
      </c>
      <c r="B1420" s="60" t="s">
        <v>4501</v>
      </c>
      <c r="C1420" s="61">
        <v>899</v>
      </c>
      <c r="D1420" s="61" t="s">
        <v>1986</v>
      </c>
      <c r="E1420" s="62">
        <v>0.3018</v>
      </c>
      <c r="F1420" s="60" t="s">
        <v>2467</v>
      </c>
      <c r="H1420" s="142"/>
    </row>
    <row r="1421" spans="1:8" ht="16.5">
      <c r="A1421" s="60" t="s">
        <v>3429</v>
      </c>
      <c r="B1421" s="60" t="s">
        <v>4501</v>
      </c>
      <c r="C1421" s="61">
        <v>900</v>
      </c>
      <c r="D1421" s="61" t="s">
        <v>1987</v>
      </c>
      <c r="E1421" s="62">
        <v>0.0898</v>
      </c>
      <c r="F1421" s="60" t="s">
        <v>2467</v>
      </c>
      <c r="H1421" s="142"/>
    </row>
    <row r="1422" spans="1:8" ht="16.5">
      <c r="A1422" s="60" t="s">
        <v>3429</v>
      </c>
      <c r="B1422" s="60" t="s">
        <v>4501</v>
      </c>
      <c r="C1422" s="61">
        <v>901</v>
      </c>
      <c r="D1422" s="61" t="s">
        <v>1988</v>
      </c>
      <c r="E1422" s="62">
        <v>0.2306</v>
      </c>
      <c r="F1422" s="60" t="s">
        <v>2467</v>
      </c>
      <c r="H1422" s="142"/>
    </row>
    <row r="1423" spans="1:8" ht="16.5">
      <c r="A1423" s="60" t="s">
        <v>3429</v>
      </c>
      <c r="B1423" s="60" t="s">
        <v>4501</v>
      </c>
      <c r="C1423" s="61">
        <v>920</v>
      </c>
      <c r="D1423" s="61" t="s">
        <v>1989</v>
      </c>
      <c r="E1423" s="62">
        <v>0.2314</v>
      </c>
      <c r="F1423" s="60" t="s">
        <v>2467</v>
      </c>
      <c r="H1423" s="142"/>
    </row>
    <row r="1424" spans="1:8" ht="16.5">
      <c r="A1424" s="60" t="s">
        <v>3429</v>
      </c>
      <c r="B1424" s="60" t="s">
        <v>4501</v>
      </c>
      <c r="C1424" s="61">
        <v>931</v>
      </c>
      <c r="D1424" s="61" t="s">
        <v>1990</v>
      </c>
      <c r="E1424" s="62">
        <v>0.1309</v>
      </c>
      <c r="F1424" s="60" t="s">
        <v>2467</v>
      </c>
      <c r="H1424" s="142"/>
    </row>
    <row r="1425" spans="1:8" ht="16.5">
      <c r="A1425" s="60" t="s">
        <v>3429</v>
      </c>
      <c r="B1425" s="60" t="s">
        <v>4501</v>
      </c>
      <c r="C1425" s="61">
        <v>932</v>
      </c>
      <c r="D1425" s="61" t="s">
        <v>1991</v>
      </c>
      <c r="E1425" s="62">
        <v>0.1363</v>
      </c>
      <c r="F1425" s="60" t="s">
        <v>2467</v>
      </c>
      <c r="H1425" s="142"/>
    </row>
    <row r="1426" spans="1:8" ht="16.5">
      <c r="A1426" s="60" t="s">
        <v>3429</v>
      </c>
      <c r="B1426" s="60" t="s">
        <v>4501</v>
      </c>
      <c r="C1426" s="61">
        <v>934</v>
      </c>
      <c r="D1426" s="61" t="s">
        <v>1992</v>
      </c>
      <c r="E1426" s="62">
        <v>0.086</v>
      </c>
      <c r="F1426" s="60" t="s">
        <v>2467</v>
      </c>
      <c r="H1426" s="142"/>
    </row>
    <row r="1427" spans="1:8" ht="16.5">
      <c r="A1427" s="60" t="s">
        <v>3429</v>
      </c>
      <c r="B1427" s="60" t="s">
        <v>4501</v>
      </c>
      <c r="C1427" s="61">
        <v>939</v>
      </c>
      <c r="D1427" s="61" t="s">
        <v>1993</v>
      </c>
      <c r="E1427" s="62">
        <v>0.3224</v>
      </c>
      <c r="F1427" s="60" t="s">
        <v>2467</v>
      </c>
      <c r="H1427" s="142"/>
    </row>
    <row r="1428" spans="1:8" ht="16.5">
      <c r="A1428" s="60" t="s">
        <v>3429</v>
      </c>
      <c r="B1428" s="60" t="s">
        <v>4501</v>
      </c>
      <c r="C1428" s="61">
        <v>940</v>
      </c>
      <c r="D1428" s="61" t="s">
        <v>1994</v>
      </c>
      <c r="E1428" s="62">
        <v>0.279</v>
      </c>
      <c r="F1428" s="60" t="s">
        <v>2467</v>
      </c>
      <c r="H1428" s="142"/>
    </row>
    <row r="1429" spans="1:8" ht="16.5">
      <c r="A1429" s="60" t="s">
        <v>3429</v>
      </c>
      <c r="B1429" s="60" t="s">
        <v>4501</v>
      </c>
      <c r="C1429" s="61">
        <v>951</v>
      </c>
      <c r="D1429" s="61" t="s">
        <v>1995</v>
      </c>
      <c r="E1429" s="62">
        <v>0.1389</v>
      </c>
      <c r="F1429" s="60" t="s">
        <v>237</v>
      </c>
      <c r="H1429" s="142"/>
    </row>
    <row r="1430" spans="1:8" ht="16.5">
      <c r="A1430" s="60" t="s">
        <v>3429</v>
      </c>
      <c r="B1430" s="60" t="s">
        <v>4501</v>
      </c>
      <c r="C1430" s="61">
        <v>973</v>
      </c>
      <c r="D1430" s="61" t="s">
        <v>2887</v>
      </c>
      <c r="E1430" s="62">
        <v>0.1</v>
      </c>
      <c r="F1430" s="60" t="s">
        <v>2467</v>
      </c>
      <c r="H1430" s="142"/>
    </row>
    <row r="1431" spans="1:8" ht="16.5">
      <c r="A1431" s="60" t="s">
        <v>3429</v>
      </c>
      <c r="B1431" s="60" t="s">
        <v>4501</v>
      </c>
      <c r="C1431" s="61" t="s">
        <v>2888</v>
      </c>
      <c r="D1431" s="61" t="s">
        <v>2889</v>
      </c>
      <c r="E1431" s="62">
        <v>0.1351</v>
      </c>
      <c r="F1431" s="60" t="s">
        <v>2467</v>
      </c>
      <c r="H1431" s="142"/>
    </row>
    <row r="1432" spans="1:8" ht="16.5">
      <c r="A1432" s="60" t="s">
        <v>3429</v>
      </c>
      <c r="B1432" s="60" t="s">
        <v>4501</v>
      </c>
      <c r="C1432" s="61">
        <v>1108</v>
      </c>
      <c r="D1432" s="61" t="s">
        <v>2890</v>
      </c>
      <c r="E1432" s="62">
        <v>0.311</v>
      </c>
      <c r="F1432" s="60" t="s">
        <v>2467</v>
      </c>
      <c r="H1432" s="142"/>
    </row>
    <row r="1433" spans="1:8" ht="16.5">
      <c r="A1433" s="60" t="s">
        <v>3429</v>
      </c>
      <c r="B1433" s="60" t="s">
        <v>4501</v>
      </c>
      <c r="C1433" s="61">
        <v>1110</v>
      </c>
      <c r="D1433" s="61" t="s">
        <v>2892</v>
      </c>
      <c r="E1433" s="62">
        <v>0.2209</v>
      </c>
      <c r="F1433" s="60" t="s">
        <v>2467</v>
      </c>
      <c r="H1433" s="142"/>
    </row>
    <row r="1434" spans="1:8" ht="16.5">
      <c r="A1434" s="60" t="s">
        <v>3429</v>
      </c>
      <c r="B1434" s="60" t="s">
        <v>4501</v>
      </c>
      <c r="C1434" s="61">
        <v>1111</v>
      </c>
      <c r="D1434" s="61" t="s">
        <v>2893</v>
      </c>
      <c r="E1434" s="62">
        <v>0.2123</v>
      </c>
      <c r="F1434" s="60" t="s">
        <v>2467</v>
      </c>
      <c r="H1434" s="142"/>
    </row>
    <row r="1435" spans="1:8" ht="16.5">
      <c r="A1435" s="60" t="s">
        <v>3429</v>
      </c>
      <c r="B1435" s="60" t="s">
        <v>4501</v>
      </c>
      <c r="C1435" s="61">
        <v>1112</v>
      </c>
      <c r="D1435" s="61" t="s">
        <v>2894</v>
      </c>
      <c r="E1435" s="62">
        <v>0.1192</v>
      </c>
      <c r="F1435" s="60" t="s">
        <v>2467</v>
      </c>
      <c r="H1435" s="142"/>
    </row>
    <row r="1436" spans="1:8" ht="16.5">
      <c r="A1436" s="60" t="s">
        <v>3429</v>
      </c>
      <c r="B1436" s="60" t="s">
        <v>4501</v>
      </c>
      <c r="C1436" s="61" t="s">
        <v>2895</v>
      </c>
      <c r="D1436" s="61" t="s">
        <v>2896</v>
      </c>
      <c r="E1436" s="62">
        <v>0.2348</v>
      </c>
      <c r="F1436" s="60" t="s">
        <v>2467</v>
      </c>
      <c r="H1436" s="142"/>
    </row>
    <row r="1437" spans="1:8" ht="16.5">
      <c r="A1437" s="60" t="s">
        <v>3429</v>
      </c>
      <c r="B1437" s="60" t="s">
        <v>4501</v>
      </c>
      <c r="C1437" s="61">
        <v>1121</v>
      </c>
      <c r="D1437" s="61" t="s">
        <v>2897</v>
      </c>
      <c r="E1437" s="62">
        <v>0.1883</v>
      </c>
      <c r="F1437" s="60" t="s">
        <v>2467</v>
      </c>
      <c r="H1437" s="142"/>
    </row>
    <row r="1438" spans="1:8" ht="16.5">
      <c r="A1438" s="60" t="s">
        <v>3429</v>
      </c>
      <c r="B1438" s="60" t="s">
        <v>4501</v>
      </c>
      <c r="C1438" s="61">
        <v>1122</v>
      </c>
      <c r="D1438" s="61" t="s">
        <v>2898</v>
      </c>
      <c r="E1438" s="62">
        <v>0.2082</v>
      </c>
      <c r="F1438" s="60" t="s">
        <v>2467</v>
      </c>
      <c r="H1438" s="142"/>
    </row>
    <row r="1439" spans="1:8" ht="16.5">
      <c r="A1439" s="60" t="s">
        <v>3429</v>
      </c>
      <c r="B1439" s="60" t="s">
        <v>4501</v>
      </c>
      <c r="C1439" s="61">
        <v>1124</v>
      </c>
      <c r="D1439" s="61" t="s">
        <v>2900</v>
      </c>
      <c r="E1439" s="62">
        <v>0.1277</v>
      </c>
      <c r="F1439" s="60" t="s">
        <v>2467</v>
      </c>
      <c r="H1439" s="142"/>
    </row>
    <row r="1440" spans="1:8" ht="16.5">
      <c r="A1440" s="60" t="s">
        <v>3429</v>
      </c>
      <c r="B1440" s="60" t="s">
        <v>4501</v>
      </c>
      <c r="C1440" s="61">
        <v>1137</v>
      </c>
      <c r="D1440" s="61" t="s">
        <v>2901</v>
      </c>
      <c r="E1440" s="62">
        <v>0.172</v>
      </c>
      <c r="F1440" s="60" t="s">
        <v>2467</v>
      </c>
      <c r="H1440" s="142"/>
    </row>
    <row r="1441" spans="1:8" ht="16.5">
      <c r="A1441" s="60" t="s">
        <v>3429</v>
      </c>
      <c r="B1441" s="60" t="s">
        <v>4501</v>
      </c>
      <c r="C1441" s="61">
        <v>1177</v>
      </c>
      <c r="D1441" s="61" t="s">
        <v>2902</v>
      </c>
      <c r="E1441" s="62">
        <v>0.3322</v>
      </c>
      <c r="F1441" s="60" t="s">
        <v>2467</v>
      </c>
      <c r="H1441" s="142"/>
    </row>
    <row r="1442" spans="1:8" ht="16.5">
      <c r="A1442" s="60" t="s">
        <v>3429</v>
      </c>
      <c r="B1442" s="60" t="s">
        <v>4501</v>
      </c>
      <c r="C1442" s="61">
        <v>1178</v>
      </c>
      <c r="D1442" s="61" t="s">
        <v>2903</v>
      </c>
      <c r="E1442" s="62">
        <v>0.332</v>
      </c>
      <c r="F1442" s="60" t="s">
        <v>2467</v>
      </c>
      <c r="H1442" s="142"/>
    </row>
    <row r="1443" spans="1:8" ht="16.5">
      <c r="A1443" s="60" t="s">
        <v>3429</v>
      </c>
      <c r="B1443" s="60" t="s">
        <v>4501</v>
      </c>
      <c r="C1443" s="61">
        <v>1183</v>
      </c>
      <c r="D1443" s="61" t="s">
        <v>4605</v>
      </c>
      <c r="E1443" s="62">
        <v>0.1306</v>
      </c>
      <c r="F1443" s="60" t="s">
        <v>2467</v>
      </c>
      <c r="H1443" s="142"/>
    </row>
    <row r="1444" spans="1:8" ht="16.5">
      <c r="A1444" s="60" t="s">
        <v>3429</v>
      </c>
      <c r="B1444" s="60" t="s">
        <v>4501</v>
      </c>
      <c r="C1444" s="61">
        <v>1184</v>
      </c>
      <c r="D1444" s="61" t="s">
        <v>4606</v>
      </c>
      <c r="E1444" s="62">
        <v>0.2132</v>
      </c>
      <c r="F1444" s="60" t="s">
        <v>2467</v>
      </c>
      <c r="H1444" s="142"/>
    </row>
    <row r="1445" spans="1:8" ht="16.5">
      <c r="A1445" s="60" t="s">
        <v>3429</v>
      </c>
      <c r="B1445" s="60" t="s">
        <v>4501</v>
      </c>
      <c r="C1445" s="61">
        <v>1185</v>
      </c>
      <c r="D1445" s="61" t="s">
        <v>4607</v>
      </c>
      <c r="E1445" s="62">
        <v>0.0663</v>
      </c>
      <c r="F1445" s="60" t="s">
        <v>2467</v>
      </c>
      <c r="H1445" s="142"/>
    </row>
    <row r="1446" spans="1:8" ht="16.5">
      <c r="A1446" s="60" t="s">
        <v>3429</v>
      </c>
      <c r="B1446" s="60" t="s">
        <v>4501</v>
      </c>
      <c r="C1446" s="61">
        <v>1186</v>
      </c>
      <c r="D1446" s="61" t="s">
        <v>4608</v>
      </c>
      <c r="E1446" s="62">
        <v>0.2732</v>
      </c>
      <c r="F1446" s="60" t="s">
        <v>2467</v>
      </c>
      <c r="H1446" s="142"/>
    </row>
    <row r="1447" spans="1:8" ht="16.5">
      <c r="A1447" s="60" t="s">
        <v>3429</v>
      </c>
      <c r="B1447" s="60" t="s">
        <v>4501</v>
      </c>
      <c r="C1447" s="61">
        <v>1187</v>
      </c>
      <c r="D1447" s="61" t="s">
        <v>4609</v>
      </c>
      <c r="E1447" s="62">
        <v>0.3687</v>
      </c>
      <c r="F1447" s="60" t="s">
        <v>2467</v>
      </c>
      <c r="H1447" s="142"/>
    </row>
    <row r="1448" spans="1:8" ht="16.5">
      <c r="A1448" s="60" t="s">
        <v>3429</v>
      </c>
      <c r="B1448" s="60" t="s">
        <v>4501</v>
      </c>
      <c r="C1448" s="61">
        <v>1188</v>
      </c>
      <c r="D1448" s="61" t="s">
        <v>4610</v>
      </c>
      <c r="E1448" s="62">
        <v>0.0687</v>
      </c>
      <c r="F1448" s="60" t="s">
        <v>2467</v>
      </c>
      <c r="H1448" s="142"/>
    </row>
    <row r="1449" spans="1:8" ht="16.5">
      <c r="A1449" s="60" t="s">
        <v>3429</v>
      </c>
      <c r="B1449" s="60" t="s">
        <v>4501</v>
      </c>
      <c r="C1449" s="61">
        <v>1189</v>
      </c>
      <c r="D1449" s="61" t="s">
        <v>4611</v>
      </c>
      <c r="E1449" s="62">
        <v>0.16</v>
      </c>
      <c r="F1449" s="60" t="s">
        <v>4612</v>
      </c>
      <c r="H1449" s="142"/>
    </row>
    <row r="1450" spans="1:8" ht="16.5">
      <c r="A1450" s="60" t="s">
        <v>3429</v>
      </c>
      <c r="B1450" s="60" t="s">
        <v>4501</v>
      </c>
      <c r="C1450" s="61">
        <v>1197</v>
      </c>
      <c r="D1450" s="61" t="s">
        <v>4613</v>
      </c>
      <c r="E1450" s="62">
        <v>0.2308</v>
      </c>
      <c r="F1450" s="60" t="s">
        <v>237</v>
      </c>
      <c r="H1450" s="142"/>
    </row>
    <row r="1451" spans="1:8" ht="16.5">
      <c r="A1451" s="60" t="s">
        <v>3429</v>
      </c>
      <c r="B1451" s="60" t="s">
        <v>4501</v>
      </c>
      <c r="C1451" s="61">
        <v>1198</v>
      </c>
      <c r="D1451" s="61" t="s">
        <v>4614</v>
      </c>
      <c r="E1451" s="62">
        <v>0.0987</v>
      </c>
      <c r="F1451" s="60" t="s">
        <v>237</v>
      </c>
      <c r="H1451" s="142"/>
    </row>
    <row r="1452" spans="1:8" ht="16.5">
      <c r="A1452" s="60" t="s">
        <v>3429</v>
      </c>
      <c r="B1452" s="60" t="s">
        <v>4501</v>
      </c>
      <c r="C1452" s="61">
        <v>1199</v>
      </c>
      <c r="D1452" s="61" t="s">
        <v>4615</v>
      </c>
      <c r="E1452" s="62">
        <v>0.3934</v>
      </c>
      <c r="F1452" s="60" t="s">
        <v>237</v>
      </c>
      <c r="H1452" s="142"/>
    </row>
    <row r="1453" spans="1:8" ht="16.5">
      <c r="A1453" s="60" t="s">
        <v>3429</v>
      </c>
      <c r="B1453" s="60" t="s">
        <v>4501</v>
      </c>
      <c r="C1453" s="61">
        <v>1200</v>
      </c>
      <c r="D1453" s="61" t="s">
        <v>4616</v>
      </c>
      <c r="E1453" s="62">
        <v>0.1575</v>
      </c>
      <c r="F1453" s="60" t="s">
        <v>4617</v>
      </c>
      <c r="H1453" s="142"/>
    </row>
    <row r="1454" spans="1:8" ht="16.5">
      <c r="A1454" s="60" t="s">
        <v>3429</v>
      </c>
      <c r="B1454" s="60" t="s">
        <v>4501</v>
      </c>
      <c r="C1454" s="61">
        <v>1201</v>
      </c>
      <c r="D1454" s="61" t="s">
        <v>4618</v>
      </c>
      <c r="E1454" s="62">
        <v>0.1575</v>
      </c>
      <c r="F1454" s="60" t="s">
        <v>237</v>
      </c>
      <c r="H1454" s="142"/>
    </row>
    <row r="1455" spans="1:8" ht="16.5">
      <c r="A1455" s="60" t="s">
        <v>3429</v>
      </c>
      <c r="B1455" s="60" t="s">
        <v>4501</v>
      </c>
      <c r="C1455" s="61">
        <v>1202</v>
      </c>
      <c r="D1455" s="61" t="s">
        <v>4619</v>
      </c>
      <c r="E1455" s="62">
        <v>0.1575</v>
      </c>
      <c r="F1455" s="60" t="s">
        <v>4620</v>
      </c>
      <c r="H1455" s="142"/>
    </row>
    <row r="1456" spans="1:8" ht="16.5">
      <c r="A1456" s="60" t="s">
        <v>3429</v>
      </c>
      <c r="B1456" s="60" t="s">
        <v>4501</v>
      </c>
      <c r="C1456" s="61">
        <v>1203</v>
      </c>
      <c r="D1456" s="61" t="s">
        <v>4621</v>
      </c>
      <c r="E1456" s="62">
        <v>0.1335</v>
      </c>
      <c r="F1456" s="60" t="s">
        <v>3140</v>
      </c>
      <c r="H1456" s="142"/>
    </row>
    <row r="1457" spans="1:8" ht="16.5">
      <c r="A1457" s="60" t="s">
        <v>2574</v>
      </c>
      <c r="B1457" s="60" t="s">
        <v>4501</v>
      </c>
      <c r="C1457" s="61">
        <v>1211</v>
      </c>
      <c r="D1457" s="61" t="s">
        <v>4622</v>
      </c>
      <c r="E1457" s="62">
        <v>0.3293</v>
      </c>
      <c r="F1457" s="60" t="s">
        <v>2467</v>
      </c>
      <c r="H1457" s="142"/>
    </row>
    <row r="1458" spans="1:8" ht="16.5">
      <c r="A1458" s="60" t="s">
        <v>3429</v>
      </c>
      <c r="B1458" s="60" t="s">
        <v>4501</v>
      </c>
      <c r="C1458" s="61">
        <v>1213</v>
      </c>
      <c r="D1458" s="61" t="s">
        <v>4623</v>
      </c>
      <c r="E1458" s="62">
        <v>0.3046</v>
      </c>
      <c r="F1458" s="60" t="s">
        <v>2467</v>
      </c>
      <c r="H1458" s="142"/>
    </row>
    <row r="1459" spans="1:8" ht="16.5">
      <c r="A1459" s="60" t="s">
        <v>3429</v>
      </c>
      <c r="B1459" s="60" t="s">
        <v>4501</v>
      </c>
      <c r="C1459" s="61">
        <v>1214</v>
      </c>
      <c r="D1459" s="61" t="s">
        <v>4624</v>
      </c>
      <c r="E1459" s="62">
        <v>0.1504</v>
      </c>
      <c r="F1459" s="60" t="s">
        <v>2467</v>
      </c>
      <c r="H1459" s="142"/>
    </row>
    <row r="1460" spans="1:8" ht="16.5">
      <c r="A1460" s="60" t="s">
        <v>3429</v>
      </c>
      <c r="B1460" s="60" t="s">
        <v>4501</v>
      </c>
      <c r="C1460" s="61">
        <v>1219</v>
      </c>
      <c r="D1460" s="61" t="s">
        <v>4625</v>
      </c>
      <c r="E1460" s="62">
        <v>0.0546</v>
      </c>
      <c r="F1460" s="60" t="s">
        <v>2467</v>
      </c>
      <c r="H1460" s="142"/>
    </row>
    <row r="1461" spans="1:8" ht="16.5">
      <c r="A1461" s="60" t="s">
        <v>3429</v>
      </c>
      <c r="B1461" s="60" t="s">
        <v>4501</v>
      </c>
      <c r="C1461" s="61">
        <v>1225</v>
      </c>
      <c r="D1461" s="61" t="s">
        <v>4626</v>
      </c>
      <c r="E1461" s="62">
        <v>0.065</v>
      </c>
      <c r="F1461" s="60" t="s">
        <v>4627</v>
      </c>
      <c r="H1461" s="142"/>
    </row>
    <row r="1462" spans="1:8" ht="16.5">
      <c r="A1462" s="60" t="s">
        <v>3429</v>
      </c>
      <c r="B1462" s="60" t="s">
        <v>4501</v>
      </c>
      <c r="C1462" s="61">
        <v>1238</v>
      </c>
      <c r="D1462" s="61" t="s">
        <v>4628</v>
      </c>
      <c r="E1462" s="62">
        <v>0.1106</v>
      </c>
      <c r="F1462" s="60" t="s">
        <v>2467</v>
      </c>
      <c r="H1462" s="142"/>
    </row>
    <row r="1463" spans="1:8" ht="16.5">
      <c r="A1463" s="60" t="s">
        <v>3429</v>
      </c>
      <c r="B1463" s="60" t="s">
        <v>4501</v>
      </c>
      <c r="C1463" s="61">
        <v>1239</v>
      </c>
      <c r="D1463" s="61" t="s">
        <v>511</v>
      </c>
      <c r="E1463" s="62">
        <v>0.3036</v>
      </c>
      <c r="F1463" s="60" t="s">
        <v>237</v>
      </c>
      <c r="H1463" s="142"/>
    </row>
    <row r="1464" spans="1:8" ht="16.5">
      <c r="A1464" s="60" t="s">
        <v>3429</v>
      </c>
      <c r="B1464" s="60" t="s">
        <v>4501</v>
      </c>
      <c r="C1464" s="61">
        <v>1240</v>
      </c>
      <c r="D1464" s="61" t="s">
        <v>512</v>
      </c>
      <c r="E1464" s="62">
        <v>0.1742</v>
      </c>
      <c r="F1464" s="60" t="s">
        <v>2467</v>
      </c>
      <c r="H1464" s="142"/>
    </row>
    <row r="1465" spans="1:8" ht="16.5">
      <c r="A1465" s="60" t="s">
        <v>3429</v>
      </c>
      <c r="B1465" s="60" t="s">
        <v>4501</v>
      </c>
      <c r="C1465" s="61">
        <v>1241</v>
      </c>
      <c r="D1465" s="61" t="s">
        <v>513</v>
      </c>
      <c r="E1465" s="62">
        <v>0.2024</v>
      </c>
      <c r="F1465" s="60" t="s">
        <v>2467</v>
      </c>
      <c r="H1465" s="142"/>
    </row>
    <row r="1466" spans="1:8" ht="16.5">
      <c r="A1466" s="60" t="s">
        <v>3429</v>
      </c>
      <c r="B1466" s="60" t="s">
        <v>4501</v>
      </c>
      <c r="C1466" s="61">
        <v>1242</v>
      </c>
      <c r="D1466" s="61" t="s">
        <v>514</v>
      </c>
      <c r="E1466" s="62">
        <v>0.1619</v>
      </c>
      <c r="F1466" s="60" t="s">
        <v>2467</v>
      </c>
      <c r="H1466" s="142"/>
    </row>
    <row r="1467" spans="1:8" ht="16.5">
      <c r="A1467" s="60" t="s">
        <v>3429</v>
      </c>
      <c r="B1467" s="60" t="s">
        <v>4501</v>
      </c>
      <c r="C1467" s="61">
        <v>1243</v>
      </c>
      <c r="D1467" s="61" t="s">
        <v>515</v>
      </c>
      <c r="E1467" s="62">
        <v>0.146</v>
      </c>
      <c r="F1467" s="60" t="s">
        <v>2467</v>
      </c>
      <c r="H1467" s="142"/>
    </row>
    <row r="1468" spans="1:8" ht="16.5">
      <c r="A1468" s="60" t="s">
        <v>3429</v>
      </c>
      <c r="B1468" s="60" t="s">
        <v>4501</v>
      </c>
      <c r="C1468" s="61">
        <v>1244</v>
      </c>
      <c r="D1468" s="61" t="s">
        <v>516</v>
      </c>
      <c r="E1468" s="62">
        <v>0.1084</v>
      </c>
      <c r="F1468" s="60" t="s">
        <v>2467</v>
      </c>
      <c r="H1468" s="142"/>
    </row>
    <row r="1469" spans="1:8" ht="16.5">
      <c r="A1469" s="60" t="s">
        <v>3429</v>
      </c>
      <c r="B1469" s="60" t="s">
        <v>4501</v>
      </c>
      <c r="C1469" s="61">
        <v>1245</v>
      </c>
      <c r="D1469" s="61" t="s">
        <v>517</v>
      </c>
      <c r="E1469" s="62">
        <v>0.1084</v>
      </c>
      <c r="F1469" s="60" t="s">
        <v>2467</v>
      </c>
      <c r="H1469" s="142"/>
    </row>
    <row r="1470" spans="1:8" ht="16.5">
      <c r="A1470" s="60" t="s">
        <v>3429</v>
      </c>
      <c r="B1470" s="60" t="s">
        <v>4501</v>
      </c>
      <c r="C1470" s="61">
        <v>1246</v>
      </c>
      <c r="D1470" s="61" t="s">
        <v>518</v>
      </c>
      <c r="E1470" s="62">
        <v>0.1084</v>
      </c>
      <c r="F1470" s="60" t="s">
        <v>2467</v>
      </c>
      <c r="H1470" s="142"/>
    </row>
    <row r="1471" spans="1:8" ht="16.5">
      <c r="A1471" s="60" t="s">
        <v>3429</v>
      </c>
      <c r="B1471" s="60" t="s">
        <v>4501</v>
      </c>
      <c r="C1471" s="61">
        <v>1247</v>
      </c>
      <c r="D1471" s="61" t="s">
        <v>519</v>
      </c>
      <c r="E1471" s="62">
        <v>0.1084</v>
      </c>
      <c r="F1471" s="60" t="s">
        <v>2467</v>
      </c>
      <c r="H1471" s="142"/>
    </row>
    <row r="1472" spans="1:8" ht="16.5">
      <c r="A1472" s="60" t="s">
        <v>3429</v>
      </c>
      <c r="B1472" s="60" t="s">
        <v>4501</v>
      </c>
      <c r="C1472" s="61">
        <v>1248</v>
      </c>
      <c r="D1472" s="61" t="s">
        <v>520</v>
      </c>
      <c r="E1472" s="62">
        <v>0.0918</v>
      </c>
      <c r="F1472" s="60" t="s">
        <v>2467</v>
      </c>
      <c r="H1472" s="142"/>
    </row>
    <row r="1473" spans="1:8" ht="16.5">
      <c r="A1473" s="60" t="s">
        <v>3429</v>
      </c>
      <c r="B1473" s="60" t="s">
        <v>4501</v>
      </c>
      <c r="C1473" s="61">
        <v>1253</v>
      </c>
      <c r="D1473" s="61" t="s">
        <v>521</v>
      </c>
      <c r="E1473" s="62">
        <v>0.232</v>
      </c>
      <c r="F1473" s="60" t="s">
        <v>2467</v>
      </c>
      <c r="H1473" s="142"/>
    </row>
    <row r="1474" spans="1:8" ht="16.5">
      <c r="A1474" s="60" t="s">
        <v>3429</v>
      </c>
      <c r="B1474" s="60" t="s">
        <v>4501</v>
      </c>
      <c r="C1474" s="61">
        <v>1258</v>
      </c>
      <c r="D1474" s="61" t="s">
        <v>4554</v>
      </c>
      <c r="E1474" s="62">
        <v>0.1486</v>
      </c>
      <c r="F1474" s="60" t="s">
        <v>2467</v>
      </c>
      <c r="H1474" s="142"/>
    </row>
    <row r="1475" spans="1:8" ht="16.5">
      <c r="A1475" s="60" t="s">
        <v>3429</v>
      </c>
      <c r="B1475" s="60" t="s">
        <v>4501</v>
      </c>
      <c r="C1475" s="61">
        <v>1265</v>
      </c>
      <c r="D1475" s="61" t="s">
        <v>4555</v>
      </c>
      <c r="E1475" s="62">
        <v>0.1725</v>
      </c>
      <c r="F1475" s="60" t="s">
        <v>4556</v>
      </c>
      <c r="H1475" s="142"/>
    </row>
    <row r="1476" spans="1:8" ht="16.5">
      <c r="A1476" s="60" t="s">
        <v>3429</v>
      </c>
      <c r="B1476" s="60" t="s">
        <v>4501</v>
      </c>
      <c r="C1476" s="61">
        <v>1266</v>
      </c>
      <c r="D1476" s="61" t="s">
        <v>4557</v>
      </c>
      <c r="E1476" s="62">
        <v>0.069</v>
      </c>
      <c r="F1476" s="60" t="s">
        <v>237</v>
      </c>
      <c r="H1476" s="142"/>
    </row>
    <row r="1477" spans="1:8" ht="16.5">
      <c r="A1477" s="60" t="s">
        <v>3429</v>
      </c>
      <c r="B1477" s="60" t="s">
        <v>4501</v>
      </c>
      <c r="C1477" s="61">
        <v>1277</v>
      </c>
      <c r="D1477" s="61" t="s">
        <v>4559</v>
      </c>
      <c r="E1477" s="62">
        <v>0.0788</v>
      </c>
      <c r="F1477" s="60" t="s">
        <v>237</v>
      </c>
      <c r="H1477" s="142"/>
    </row>
    <row r="1478" spans="1:8" ht="16.5">
      <c r="A1478" s="60" t="s">
        <v>3429</v>
      </c>
      <c r="B1478" s="60" t="s">
        <v>4501</v>
      </c>
      <c r="C1478" s="61">
        <v>1280</v>
      </c>
      <c r="D1478" s="61" t="s">
        <v>4560</v>
      </c>
      <c r="E1478" s="62">
        <v>0.1658</v>
      </c>
      <c r="F1478" s="60" t="s">
        <v>237</v>
      </c>
      <c r="H1478" s="142"/>
    </row>
    <row r="1479" spans="1:8" ht="16.5">
      <c r="A1479" s="60" t="s">
        <v>3429</v>
      </c>
      <c r="B1479" s="60" t="s">
        <v>4501</v>
      </c>
      <c r="C1479" s="61">
        <v>1289</v>
      </c>
      <c r="D1479" s="61" t="s">
        <v>4561</v>
      </c>
      <c r="E1479" s="62">
        <v>0.0438</v>
      </c>
      <c r="F1479" s="60" t="s">
        <v>237</v>
      </c>
      <c r="H1479" s="142"/>
    </row>
    <row r="1480" spans="1:8" ht="16.5">
      <c r="A1480" s="60" t="s">
        <v>3429</v>
      </c>
      <c r="B1480" s="60" t="s">
        <v>4501</v>
      </c>
      <c r="C1480" s="61">
        <v>1290</v>
      </c>
      <c r="D1480" s="61" t="s">
        <v>4562</v>
      </c>
      <c r="E1480" s="62">
        <v>0.2196</v>
      </c>
      <c r="F1480" s="60" t="s">
        <v>237</v>
      </c>
      <c r="H1480" s="142"/>
    </row>
    <row r="1481" spans="1:8" ht="16.5">
      <c r="A1481" s="60" t="s">
        <v>3429</v>
      </c>
      <c r="B1481" s="60" t="s">
        <v>4501</v>
      </c>
      <c r="C1481" s="61">
        <v>1852</v>
      </c>
      <c r="D1481" s="61" t="s">
        <v>4563</v>
      </c>
      <c r="E1481" s="62">
        <v>0.224</v>
      </c>
      <c r="F1481" s="60" t="s">
        <v>2467</v>
      </c>
      <c r="H1481" s="142"/>
    </row>
    <row r="1482" spans="1:8" ht="16.5">
      <c r="A1482" s="60" t="s">
        <v>3429</v>
      </c>
      <c r="B1482" s="60" t="s">
        <v>4501</v>
      </c>
      <c r="C1482" s="61">
        <v>1869</v>
      </c>
      <c r="D1482" s="61" t="s">
        <v>4564</v>
      </c>
      <c r="E1482" s="62">
        <v>0.1743</v>
      </c>
      <c r="F1482" s="60" t="s">
        <v>2467</v>
      </c>
      <c r="H1482" s="142"/>
    </row>
    <row r="1483" spans="1:8" ht="16.5">
      <c r="A1483" s="60" t="s">
        <v>3429</v>
      </c>
      <c r="B1483" s="60" t="s">
        <v>4501</v>
      </c>
      <c r="C1483" s="61">
        <v>1870</v>
      </c>
      <c r="D1483" s="61" t="s">
        <v>4565</v>
      </c>
      <c r="E1483" s="62">
        <v>0.1566</v>
      </c>
      <c r="F1483" s="60" t="s">
        <v>2467</v>
      </c>
      <c r="H1483" s="142"/>
    </row>
    <row r="1484" spans="1:8" ht="16.5">
      <c r="A1484" s="60" t="s">
        <v>3429</v>
      </c>
      <c r="B1484" s="60" t="s">
        <v>4501</v>
      </c>
      <c r="C1484" s="61">
        <v>1937</v>
      </c>
      <c r="D1484" s="61" t="s">
        <v>4566</v>
      </c>
      <c r="E1484" s="62">
        <v>0.1059</v>
      </c>
      <c r="F1484" s="60" t="s">
        <v>2467</v>
      </c>
      <c r="H1484" s="142"/>
    </row>
    <row r="1485" spans="1:8" ht="16.5">
      <c r="A1485" s="60" t="s">
        <v>3429</v>
      </c>
      <c r="B1485" s="60" t="s">
        <v>4501</v>
      </c>
      <c r="C1485" s="61">
        <v>1970</v>
      </c>
      <c r="D1485" s="61" t="s">
        <v>4567</v>
      </c>
      <c r="E1485" s="62">
        <v>0.2962</v>
      </c>
      <c r="F1485" s="60" t="s">
        <v>2467</v>
      </c>
      <c r="H1485" s="142"/>
    </row>
    <row r="1486" spans="1:8" ht="16.5">
      <c r="A1486" s="60" t="s">
        <v>3429</v>
      </c>
      <c r="B1486" s="60" t="s">
        <v>4501</v>
      </c>
      <c r="C1486" s="61">
        <v>1971</v>
      </c>
      <c r="D1486" s="61" t="s">
        <v>4568</v>
      </c>
      <c r="E1486" s="62">
        <v>0.1228</v>
      </c>
      <c r="F1486" s="60" t="s">
        <v>2467</v>
      </c>
      <c r="H1486" s="142"/>
    </row>
    <row r="1487" spans="1:8" ht="16.5">
      <c r="A1487" s="60" t="s">
        <v>3429</v>
      </c>
      <c r="B1487" s="60" t="s">
        <v>4501</v>
      </c>
      <c r="C1487" s="61">
        <v>1988</v>
      </c>
      <c r="D1487" s="61" t="s">
        <v>4569</v>
      </c>
      <c r="E1487" s="62">
        <v>0.6639</v>
      </c>
      <c r="F1487" s="60" t="s">
        <v>2467</v>
      </c>
      <c r="H1487" s="142"/>
    </row>
    <row r="1488" spans="1:8" ht="16.5">
      <c r="A1488" s="60" t="s">
        <v>3429</v>
      </c>
      <c r="B1488" s="60" t="s">
        <v>4501</v>
      </c>
      <c r="C1488" s="61">
        <v>1989</v>
      </c>
      <c r="D1488" s="61" t="s">
        <v>4570</v>
      </c>
      <c r="E1488" s="62">
        <v>1.056</v>
      </c>
      <c r="F1488" s="60" t="s">
        <v>2467</v>
      </c>
      <c r="H1488" s="142"/>
    </row>
    <row r="1489" spans="1:8" ht="16.5">
      <c r="A1489" s="60" t="s">
        <v>3429</v>
      </c>
      <c r="B1489" s="60" t="s">
        <v>4501</v>
      </c>
      <c r="C1489" s="61">
        <v>1994</v>
      </c>
      <c r="D1489" s="61" t="s">
        <v>4571</v>
      </c>
      <c r="E1489" s="62">
        <v>0.4771</v>
      </c>
      <c r="F1489" s="60" t="s">
        <v>2467</v>
      </c>
      <c r="H1489" s="142"/>
    </row>
    <row r="1490" spans="1:8" ht="16.5">
      <c r="A1490" s="60" t="s">
        <v>3429</v>
      </c>
      <c r="B1490" s="60" t="s">
        <v>4501</v>
      </c>
      <c r="C1490" s="61">
        <v>1995</v>
      </c>
      <c r="D1490" s="61" t="s">
        <v>4572</v>
      </c>
      <c r="E1490" s="62">
        <v>0.1308</v>
      </c>
      <c r="F1490" s="60" t="s">
        <v>2467</v>
      </c>
      <c r="H1490" s="142"/>
    </row>
    <row r="1491" spans="1:8" ht="16.5">
      <c r="A1491" s="60" t="s">
        <v>3429</v>
      </c>
      <c r="B1491" s="60" t="s">
        <v>4501</v>
      </c>
      <c r="C1491" s="61">
        <v>1996</v>
      </c>
      <c r="D1491" s="61" t="s">
        <v>4573</v>
      </c>
      <c r="E1491" s="62">
        <v>0.2396</v>
      </c>
      <c r="F1491" s="60" t="s">
        <v>2467</v>
      </c>
      <c r="H1491" s="142"/>
    </row>
    <row r="1492" spans="1:8" ht="16.5">
      <c r="A1492" s="60" t="s">
        <v>3429</v>
      </c>
      <c r="B1492" s="60" t="s">
        <v>4501</v>
      </c>
      <c r="C1492" s="61">
        <v>1997</v>
      </c>
      <c r="D1492" s="61" t="s">
        <v>4574</v>
      </c>
      <c r="E1492" s="62">
        <v>0.1743</v>
      </c>
      <c r="F1492" s="60" t="s">
        <v>2467</v>
      </c>
      <c r="H1492" s="142"/>
    </row>
    <row r="1493" spans="1:8" ht="16.5">
      <c r="A1493" s="60" t="s">
        <v>3429</v>
      </c>
      <c r="B1493" s="60" t="s">
        <v>4501</v>
      </c>
      <c r="C1493" s="61" t="s">
        <v>4575</v>
      </c>
      <c r="D1493" s="61" t="s">
        <v>4576</v>
      </c>
      <c r="E1493" s="62">
        <v>0.0967</v>
      </c>
      <c r="F1493" s="60" t="s">
        <v>2467</v>
      </c>
      <c r="H1493" s="142"/>
    </row>
    <row r="1494" spans="1:8" ht="16.5">
      <c r="A1494" s="60" t="s">
        <v>3429</v>
      </c>
      <c r="B1494" s="60" t="s">
        <v>4501</v>
      </c>
      <c r="C1494" s="61">
        <v>2003</v>
      </c>
      <c r="D1494" s="61" t="s">
        <v>4577</v>
      </c>
      <c r="E1494" s="62">
        <v>0.152</v>
      </c>
      <c r="F1494" s="60" t="s">
        <v>237</v>
      </c>
      <c r="H1494" s="142"/>
    </row>
    <row r="1495" spans="1:8" ht="16.5">
      <c r="A1495" s="60" t="s">
        <v>3429</v>
      </c>
      <c r="B1495" s="60" t="s">
        <v>4501</v>
      </c>
      <c r="C1495" s="61">
        <v>2005</v>
      </c>
      <c r="D1495" s="61" t="s">
        <v>4578</v>
      </c>
      <c r="E1495" s="62">
        <v>0.0894</v>
      </c>
      <c r="F1495" s="60" t="s">
        <v>237</v>
      </c>
      <c r="H1495" s="142"/>
    </row>
    <row r="1496" spans="1:8" ht="16.5">
      <c r="A1496" s="60" t="s">
        <v>3429</v>
      </c>
      <c r="B1496" s="60" t="s">
        <v>4501</v>
      </c>
      <c r="C1496" s="61">
        <v>2017</v>
      </c>
      <c r="D1496" s="61" t="s">
        <v>4579</v>
      </c>
      <c r="E1496" s="62">
        <v>0.1339</v>
      </c>
      <c r="F1496" s="60" t="s">
        <v>2467</v>
      </c>
      <c r="H1496" s="142"/>
    </row>
    <row r="1497" spans="1:8" ht="16.5">
      <c r="A1497" s="60" t="s">
        <v>3429</v>
      </c>
      <c r="B1497" s="60" t="s">
        <v>4501</v>
      </c>
      <c r="C1497" s="61">
        <v>2018</v>
      </c>
      <c r="D1497" s="61" t="s">
        <v>896</v>
      </c>
      <c r="E1497" s="62">
        <v>0.0519</v>
      </c>
      <c r="F1497" s="60" t="s">
        <v>2467</v>
      </c>
      <c r="H1497" s="142"/>
    </row>
    <row r="1498" spans="1:8" ht="16.5">
      <c r="A1498" s="60" t="s">
        <v>3429</v>
      </c>
      <c r="B1498" s="60" t="s">
        <v>4501</v>
      </c>
      <c r="C1498" s="61">
        <v>2128</v>
      </c>
      <c r="D1498" s="61" t="s">
        <v>897</v>
      </c>
      <c r="E1498" s="62">
        <v>0.1244</v>
      </c>
      <c r="F1498" s="60" t="s">
        <v>2467</v>
      </c>
      <c r="H1498" s="142"/>
    </row>
    <row r="1499" spans="1:8" ht="16.5">
      <c r="A1499" s="60" t="s">
        <v>3429</v>
      </c>
      <c r="B1499" s="60" t="s">
        <v>4501</v>
      </c>
      <c r="C1499" s="61">
        <v>2129</v>
      </c>
      <c r="D1499" s="61" t="s">
        <v>898</v>
      </c>
      <c r="E1499" s="62">
        <v>0.1216</v>
      </c>
      <c r="F1499" s="60" t="s">
        <v>2467</v>
      </c>
      <c r="H1499" s="142"/>
    </row>
    <row r="1500" spans="1:8" ht="16.5">
      <c r="A1500" s="60" t="s">
        <v>3429</v>
      </c>
      <c r="B1500" s="60" t="s">
        <v>4501</v>
      </c>
      <c r="C1500" s="61">
        <v>2134</v>
      </c>
      <c r="D1500" s="61" t="s">
        <v>899</v>
      </c>
      <c r="E1500" s="62">
        <v>0.115</v>
      </c>
      <c r="F1500" s="60" t="s">
        <v>2467</v>
      </c>
      <c r="H1500" s="142"/>
    </row>
    <row r="1501" spans="1:8" ht="16.5">
      <c r="A1501" s="60" t="s">
        <v>3429</v>
      </c>
      <c r="B1501" s="60" t="s">
        <v>4501</v>
      </c>
      <c r="C1501" s="61">
        <v>2135</v>
      </c>
      <c r="D1501" s="61" t="s">
        <v>900</v>
      </c>
      <c r="E1501" s="62">
        <v>0.1145</v>
      </c>
      <c r="F1501" s="60" t="s">
        <v>2467</v>
      </c>
      <c r="H1501" s="142"/>
    </row>
    <row r="1502" spans="1:8" ht="16.5">
      <c r="A1502" s="60" t="s">
        <v>3429</v>
      </c>
      <c r="B1502" s="60" t="s">
        <v>4501</v>
      </c>
      <c r="C1502" s="61">
        <v>2139</v>
      </c>
      <c r="D1502" s="61" t="s">
        <v>901</v>
      </c>
      <c r="E1502" s="62">
        <v>0.207</v>
      </c>
      <c r="F1502" s="60" t="s">
        <v>2467</v>
      </c>
      <c r="H1502" s="142"/>
    </row>
    <row r="1503" spans="1:8" ht="16.5">
      <c r="A1503" s="60" t="s">
        <v>3429</v>
      </c>
      <c r="B1503" s="60" t="s">
        <v>4501</v>
      </c>
      <c r="C1503" s="61">
        <v>2150</v>
      </c>
      <c r="D1503" s="61" t="s">
        <v>902</v>
      </c>
      <c r="E1503" s="62">
        <v>0.21</v>
      </c>
      <c r="F1503" s="60" t="s">
        <v>2467</v>
      </c>
      <c r="H1503" s="142"/>
    </row>
    <row r="1504" spans="1:8" ht="16.5">
      <c r="A1504" s="60" t="s">
        <v>3429</v>
      </c>
      <c r="B1504" s="60" t="s">
        <v>4501</v>
      </c>
      <c r="C1504" s="61">
        <v>2152</v>
      </c>
      <c r="D1504" s="61" t="s">
        <v>903</v>
      </c>
      <c r="E1504" s="62">
        <v>0.1635</v>
      </c>
      <c r="F1504" s="60" t="s">
        <v>2467</v>
      </c>
      <c r="H1504" s="142"/>
    </row>
    <row r="1505" spans="1:8" ht="16.5">
      <c r="A1505" s="60" t="s">
        <v>3429</v>
      </c>
      <c r="B1505" s="60" t="s">
        <v>4501</v>
      </c>
      <c r="C1505" s="61">
        <v>2153</v>
      </c>
      <c r="D1505" s="61" t="s">
        <v>904</v>
      </c>
      <c r="E1505" s="62">
        <v>0.141</v>
      </c>
      <c r="F1505" s="60" t="s">
        <v>2467</v>
      </c>
      <c r="H1505" s="142"/>
    </row>
    <row r="1506" spans="1:8" ht="16.5">
      <c r="A1506" s="60" t="s">
        <v>3429</v>
      </c>
      <c r="B1506" s="60" t="s">
        <v>4501</v>
      </c>
      <c r="C1506" s="61">
        <v>2155</v>
      </c>
      <c r="D1506" s="61" t="s">
        <v>905</v>
      </c>
      <c r="E1506" s="62">
        <v>0.1799</v>
      </c>
      <c r="F1506" s="60" t="s">
        <v>2467</v>
      </c>
      <c r="H1506" s="142"/>
    </row>
    <row r="1507" spans="1:8" ht="16.5">
      <c r="A1507" s="60" t="s">
        <v>2574</v>
      </c>
      <c r="B1507" s="60" t="s">
        <v>4501</v>
      </c>
      <c r="C1507" s="61" t="s">
        <v>3313</v>
      </c>
      <c r="D1507" s="61"/>
      <c r="E1507" s="62">
        <v>0.1799</v>
      </c>
      <c r="F1507" s="60" t="s">
        <v>4556</v>
      </c>
      <c r="H1507" s="142"/>
    </row>
    <row r="1508" spans="1:8" ht="16.5">
      <c r="A1508" s="60" t="s">
        <v>3429</v>
      </c>
      <c r="B1508" s="60" t="s">
        <v>4501</v>
      </c>
      <c r="C1508" s="61">
        <v>2159</v>
      </c>
      <c r="D1508" s="61" t="s">
        <v>906</v>
      </c>
      <c r="E1508" s="62">
        <v>0.1418</v>
      </c>
      <c r="F1508" s="60" t="s">
        <v>2467</v>
      </c>
      <c r="H1508" s="142"/>
    </row>
    <row r="1509" spans="1:8" ht="16.5">
      <c r="A1509" s="60" t="s">
        <v>3429</v>
      </c>
      <c r="B1509" s="60" t="s">
        <v>4501</v>
      </c>
      <c r="C1509" s="61">
        <v>2171</v>
      </c>
      <c r="D1509" s="61" t="s">
        <v>907</v>
      </c>
      <c r="E1509" s="62">
        <v>0.2911</v>
      </c>
      <c r="F1509" s="60" t="s">
        <v>2467</v>
      </c>
      <c r="H1509" s="142"/>
    </row>
    <row r="1510" spans="1:8" ht="16.5">
      <c r="A1510" s="60" t="s">
        <v>3429</v>
      </c>
      <c r="B1510" s="60" t="s">
        <v>4501</v>
      </c>
      <c r="C1510" s="61">
        <v>2172</v>
      </c>
      <c r="D1510" s="61" t="s">
        <v>908</v>
      </c>
      <c r="E1510" s="62">
        <v>0.2016</v>
      </c>
      <c r="F1510" s="60" t="s">
        <v>2467</v>
      </c>
      <c r="H1510" s="142"/>
    </row>
    <row r="1511" spans="1:8" ht="16.5">
      <c r="A1511" s="60" t="s">
        <v>3429</v>
      </c>
      <c r="B1511" s="60" t="s">
        <v>4501</v>
      </c>
      <c r="C1511" s="61">
        <v>2183</v>
      </c>
      <c r="D1511" s="61" t="s">
        <v>909</v>
      </c>
      <c r="E1511" s="62">
        <v>0.116</v>
      </c>
      <c r="F1511" s="60" t="s">
        <v>2467</v>
      </c>
      <c r="H1511" s="142"/>
    </row>
    <row r="1512" spans="1:8" ht="16.5">
      <c r="A1512" s="60" t="s">
        <v>3429</v>
      </c>
      <c r="B1512" s="60" t="s">
        <v>4501</v>
      </c>
      <c r="C1512" s="61">
        <v>2191</v>
      </c>
      <c r="D1512" s="61" t="s">
        <v>910</v>
      </c>
      <c r="E1512" s="62">
        <v>0.2025</v>
      </c>
      <c r="F1512" s="60" t="s">
        <v>593</v>
      </c>
      <c r="H1512" s="142"/>
    </row>
    <row r="1513" spans="1:8" ht="16.5">
      <c r="A1513" s="60" t="s">
        <v>3429</v>
      </c>
      <c r="B1513" s="60" t="s">
        <v>4501</v>
      </c>
      <c r="C1513" s="61">
        <v>2192</v>
      </c>
      <c r="D1513" s="61" t="s">
        <v>911</v>
      </c>
      <c r="E1513" s="62">
        <v>0.0916</v>
      </c>
      <c r="F1513" s="60" t="s">
        <v>2467</v>
      </c>
      <c r="H1513" s="142"/>
    </row>
    <row r="1514" spans="1:8" ht="16.5">
      <c r="A1514" s="60" t="s">
        <v>3429</v>
      </c>
      <c r="B1514" s="60" t="s">
        <v>4501</v>
      </c>
      <c r="C1514" s="61">
        <v>2194</v>
      </c>
      <c r="D1514" s="61" t="s">
        <v>4680</v>
      </c>
      <c r="E1514" s="62">
        <v>0.0869</v>
      </c>
      <c r="F1514" s="60" t="s">
        <v>2467</v>
      </c>
      <c r="H1514" s="142"/>
    </row>
    <row r="1515" spans="1:8" ht="16.5">
      <c r="A1515" s="60" t="s">
        <v>3429</v>
      </c>
      <c r="B1515" s="60" t="s">
        <v>4501</v>
      </c>
      <c r="C1515" s="61">
        <v>2195</v>
      </c>
      <c r="D1515" s="61" t="s">
        <v>4681</v>
      </c>
      <c r="E1515" s="62">
        <v>0.0872</v>
      </c>
      <c r="F1515" s="60" t="s">
        <v>2467</v>
      </c>
      <c r="H1515" s="142"/>
    </row>
    <row r="1516" spans="1:8" ht="16.5">
      <c r="A1516" s="60" t="s">
        <v>3429</v>
      </c>
      <c r="B1516" s="60" t="s">
        <v>4501</v>
      </c>
      <c r="C1516" s="61">
        <v>2209</v>
      </c>
      <c r="D1516" s="61" t="s">
        <v>1998</v>
      </c>
      <c r="E1516" s="62">
        <v>0.1693</v>
      </c>
      <c r="F1516" s="60" t="s">
        <v>2467</v>
      </c>
      <c r="H1516" s="142"/>
    </row>
    <row r="1517" spans="1:8" ht="16.5">
      <c r="A1517" s="60" t="s">
        <v>3429</v>
      </c>
      <c r="B1517" s="60" t="s">
        <v>4501</v>
      </c>
      <c r="C1517" s="61">
        <v>2210</v>
      </c>
      <c r="D1517" s="61" t="s">
        <v>1999</v>
      </c>
      <c r="E1517" s="62">
        <v>0.2704</v>
      </c>
      <c r="F1517" s="60" t="s">
        <v>2467</v>
      </c>
      <c r="H1517" s="142"/>
    </row>
    <row r="1518" spans="1:8" ht="16.5">
      <c r="A1518" s="60" t="s">
        <v>3429</v>
      </c>
      <c r="B1518" s="60" t="s">
        <v>4501</v>
      </c>
      <c r="C1518" s="61">
        <v>2212</v>
      </c>
      <c r="D1518" s="61" t="s">
        <v>2000</v>
      </c>
      <c r="E1518" s="62">
        <v>0.1148</v>
      </c>
      <c r="F1518" s="60" t="s">
        <v>2467</v>
      </c>
      <c r="H1518" s="142"/>
    </row>
    <row r="1519" spans="1:8" ht="16.5">
      <c r="A1519" s="60" t="s">
        <v>3429</v>
      </c>
      <c r="B1519" s="60" t="s">
        <v>4501</v>
      </c>
      <c r="C1519" s="61">
        <v>2213</v>
      </c>
      <c r="D1519" s="61" t="s">
        <v>2001</v>
      </c>
      <c r="E1519" s="62">
        <v>0.1141</v>
      </c>
      <c r="F1519" s="60" t="s">
        <v>2467</v>
      </c>
      <c r="H1519" s="142"/>
    </row>
    <row r="1520" spans="1:8" ht="16.5">
      <c r="A1520" s="60" t="s">
        <v>3429</v>
      </c>
      <c r="B1520" s="60" t="s">
        <v>4501</v>
      </c>
      <c r="C1520" s="61">
        <v>2215</v>
      </c>
      <c r="D1520" s="61" t="s">
        <v>2002</v>
      </c>
      <c r="E1520" s="62">
        <v>0.0872</v>
      </c>
      <c r="F1520" s="60" t="s">
        <v>237</v>
      </c>
      <c r="H1520" s="142"/>
    </row>
    <row r="1521" spans="1:8" ht="16.5">
      <c r="A1521" s="60" t="s">
        <v>3429</v>
      </c>
      <c r="B1521" s="60" t="s">
        <v>4501</v>
      </c>
      <c r="C1521" s="61">
        <v>2216</v>
      </c>
      <c r="D1521" s="61" t="s">
        <v>2003</v>
      </c>
      <c r="E1521" s="62">
        <v>0.2384</v>
      </c>
      <c r="F1521" s="60" t="s">
        <v>237</v>
      </c>
      <c r="H1521" s="142"/>
    </row>
    <row r="1522" spans="1:8" ht="16.5">
      <c r="A1522" s="60" t="s">
        <v>3429</v>
      </c>
      <c r="B1522" s="60" t="s">
        <v>4501</v>
      </c>
      <c r="C1522" s="61">
        <v>2222</v>
      </c>
      <c r="D1522" s="61" t="s">
        <v>2004</v>
      </c>
      <c r="E1522" s="62">
        <v>0.2253</v>
      </c>
      <c r="F1522" s="60" t="s">
        <v>237</v>
      </c>
      <c r="H1522" s="142"/>
    </row>
    <row r="1523" spans="1:8" ht="16.5">
      <c r="A1523" s="60" t="s">
        <v>3429</v>
      </c>
      <c r="B1523" s="60" t="s">
        <v>4501</v>
      </c>
      <c r="C1523" s="61">
        <v>2239</v>
      </c>
      <c r="D1523" s="61" t="s">
        <v>2005</v>
      </c>
      <c r="E1523" s="62">
        <v>0.1815</v>
      </c>
      <c r="F1523" s="60" t="s">
        <v>2467</v>
      </c>
      <c r="H1523" s="142"/>
    </row>
    <row r="1524" spans="1:8" ht="16.5">
      <c r="A1524" s="60" t="s">
        <v>3429</v>
      </c>
      <c r="B1524" s="60" t="s">
        <v>4501</v>
      </c>
      <c r="C1524" s="61">
        <v>2241</v>
      </c>
      <c r="D1524" s="61" t="s">
        <v>2006</v>
      </c>
      <c r="E1524" s="62">
        <v>0.4653</v>
      </c>
      <c r="F1524" s="60" t="s">
        <v>2467</v>
      </c>
      <c r="H1524" s="142"/>
    </row>
    <row r="1525" spans="1:8" ht="16.5">
      <c r="A1525" s="60" t="s">
        <v>3429</v>
      </c>
      <c r="B1525" s="60" t="s">
        <v>4501</v>
      </c>
      <c r="C1525" s="61" t="s">
        <v>2007</v>
      </c>
      <c r="D1525" s="61" t="s">
        <v>2008</v>
      </c>
      <c r="E1525" s="62">
        <v>0.1118</v>
      </c>
      <c r="F1525" s="60" t="s">
        <v>2467</v>
      </c>
      <c r="H1525" s="142"/>
    </row>
    <row r="1526" spans="1:8" ht="16.5">
      <c r="A1526" s="60" t="s">
        <v>3429</v>
      </c>
      <c r="B1526" s="60" t="s">
        <v>4501</v>
      </c>
      <c r="C1526" s="61">
        <v>2242</v>
      </c>
      <c r="D1526" s="61" t="s">
        <v>2009</v>
      </c>
      <c r="E1526" s="62">
        <v>0.1846</v>
      </c>
      <c r="F1526" s="60" t="s">
        <v>2467</v>
      </c>
      <c r="H1526" s="142"/>
    </row>
    <row r="1527" spans="1:8" ht="16.5">
      <c r="A1527" s="60" t="s">
        <v>3429</v>
      </c>
      <c r="B1527" s="60" t="s">
        <v>4501</v>
      </c>
      <c r="C1527" s="61">
        <v>2254</v>
      </c>
      <c r="D1527" s="61" t="s">
        <v>2010</v>
      </c>
      <c r="E1527" s="62">
        <v>0.191</v>
      </c>
      <c r="F1527" s="60" t="s">
        <v>2467</v>
      </c>
      <c r="H1527" s="142"/>
    </row>
    <row r="1528" spans="1:8" ht="16.5">
      <c r="A1528" s="60" t="s">
        <v>3429</v>
      </c>
      <c r="B1528" s="60" t="s">
        <v>4501</v>
      </c>
      <c r="C1528" s="61">
        <v>2267</v>
      </c>
      <c r="D1528" s="61" t="s">
        <v>846</v>
      </c>
      <c r="E1528" s="62">
        <v>0.1144</v>
      </c>
      <c r="F1528" s="60" t="s">
        <v>2467</v>
      </c>
      <c r="H1528" s="142"/>
    </row>
    <row r="1529" spans="1:8" ht="16.5">
      <c r="A1529" s="60" t="s">
        <v>3429</v>
      </c>
      <c r="B1529" s="60" t="s">
        <v>4501</v>
      </c>
      <c r="C1529" s="61">
        <v>2268</v>
      </c>
      <c r="D1529" s="61" t="s">
        <v>847</v>
      </c>
      <c r="E1529" s="62">
        <v>0.1526</v>
      </c>
      <c r="F1529" s="60" t="s">
        <v>237</v>
      </c>
      <c r="H1529" s="142"/>
    </row>
    <row r="1530" spans="1:8" ht="16.5">
      <c r="A1530" s="60" t="s">
        <v>3429</v>
      </c>
      <c r="B1530" s="60" t="s">
        <v>4501</v>
      </c>
      <c r="C1530" s="61">
        <v>2273</v>
      </c>
      <c r="D1530" s="61" t="s">
        <v>848</v>
      </c>
      <c r="E1530" s="62">
        <v>0.1906</v>
      </c>
      <c r="F1530" s="60" t="s">
        <v>2467</v>
      </c>
      <c r="H1530" s="142"/>
    </row>
    <row r="1531" spans="1:8" ht="16.5">
      <c r="A1531" s="60" t="s">
        <v>3429</v>
      </c>
      <c r="B1531" s="60" t="s">
        <v>4501</v>
      </c>
      <c r="C1531" s="61">
        <v>2283</v>
      </c>
      <c r="D1531" s="61" t="s">
        <v>3896</v>
      </c>
      <c r="E1531" s="62">
        <v>0.1374</v>
      </c>
      <c r="F1531" s="60" t="s">
        <v>2467</v>
      </c>
      <c r="H1531" s="142"/>
    </row>
    <row r="1532" spans="1:8" ht="16.5">
      <c r="A1532" s="60" t="s">
        <v>3429</v>
      </c>
      <c r="B1532" s="60" t="s">
        <v>4501</v>
      </c>
      <c r="C1532" s="61">
        <v>2284</v>
      </c>
      <c r="D1532" s="61" t="s">
        <v>3897</v>
      </c>
      <c r="E1532" s="62">
        <v>0.0923</v>
      </c>
      <c r="F1532" s="60" t="s">
        <v>2467</v>
      </c>
      <c r="H1532" s="142"/>
    </row>
    <row r="1533" spans="1:8" ht="16.5">
      <c r="A1533" s="60" t="s">
        <v>3429</v>
      </c>
      <c r="B1533" s="60" t="s">
        <v>4501</v>
      </c>
      <c r="C1533" s="61">
        <v>2285</v>
      </c>
      <c r="D1533" s="61" t="s">
        <v>3898</v>
      </c>
      <c r="E1533" s="62">
        <v>0.093</v>
      </c>
      <c r="F1533" s="60" t="s">
        <v>2467</v>
      </c>
      <c r="H1533" s="142"/>
    </row>
    <row r="1534" spans="1:8" ht="16.5">
      <c r="A1534" s="60" t="s">
        <v>3429</v>
      </c>
      <c r="B1534" s="60" t="s">
        <v>4501</v>
      </c>
      <c r="C1534" s="61">
        <v>2286</v>
      </c>
      <c r="D1534" s="61" t="s">
        <v>3899</v>
      </c>
      <c r="E1534" s="62">
        <v>0.1506</v>
      </c>
      <c r="F1534" s="60" t="s">
        <v>2467</v>
      </c>
      <c r="H1534" s="142"/>
    </row>
    <row r="1535" spans="1:8" ht="16.5">
      <c r="A1535" s="60" t="s">
        <v>1448</v>
      </c>
      <c r="B1535" s="64" t="s">
        <v>1449</v>
      </c>
      <c r="C1535" s="64">
        <v>857</v>
      </c>
      <c r="D1535" s="61"/>
      <c r="E1535" s="65">
        <v>0.3787</v>
      </c>
      <c r="F1535" s="64" t="s">
        <v>4310</v>
      </c>
      <c r="H1535" s="142"/>
    </row>
    <row r="1536" spans="1:8" ht="16.5">
      <c r="A1536" s="60" t="s">
        <v>3429</v>
      </c>
      <c r="B1536" s="60" t="s">
        <v>4502</v>
      </c>
      <c r="C1536" s="61">
        <v>860</v>
      </c>
      <c r="D1536" s="61" t="s">
        <v>663</v>
      </c>
      <c r="E1536" s="62">
        <v>0.5462</v>
      </c>
      <c r="F1536" s="60" t="s">
        <v>4150</v>
      </c>
      <c r="H1536" s="142"/>
    </row>
    <row r="1537" spans="1:8" ht="16.5">
      <c r="A1537" s="60" t="s">
        <v>3429</v>
      </c>
      <c r="B1537" s="60" t="s">
        <v>4502</v>
      </c>
      <c r="C1537" s="61">
        <v>896</v>
      </c>
      <c r="D1537" s="61" t="s">
        <v>664</v>
      </c>
      <c r="E1537" s="62">
        <v>0.2152</v>
      </c>
      <c r="F1537" s="60" t="s">
        <v>4150</v>
      </c>
      <c r="H1537" s="142"/>
    </row>
    <row r="1538" spans="1:8" ht="16.5">
      <c r="A1538" s="60" t="s">
        <v>3429</v>
      </c>
      <c r="B1538" s="60" t="s">
        <v>4502</v>
      </c>
      <c r="C1538" s="61">
        <v>897</v>
      </c>
      <c r="D1538" s="61" t="s">
        <v>665</v>
      </c>
      <c r="E1538" s="62">
        <v>0.477</v>
      </c>
      <c r="F1538" s="60" t="s">
        <v>4150</v>
      </c>
      <c r="H1538" s="142"/>
    </row>
    <row r="1539" spans="1:8" ht="16.5">
      <c r="A1539" s="60" t="s">
        <v>3429</v>
      </c>
      <c r="B1539" s="60" t="s">
        <v>666</v>
      </c>
      <c r="C1539" s="61">
        <v>677</v>
      </c>
      <c r="D1539" s="61" t="s">
        <v>667</v>
      </c>
      <c r="E1539" s="62">
        <v>0.1254</v>
      </c>
      <c r="F1539" s="60" t="s">
        <v>4150</v>
      </c>
      <c r="H1539" s="142"/>
    </row>
    <row r="1540" spans="1:8" ht="16.5">
      <c r="A1540" s="60" t="s">
        <v>3429</v>
      </c>
      <c r="B1540" s="60" t="s">
        <v>666</v>
      </c>
      <c r="C1540" s="61">
        <v>862</v>
      </c>
      <c r="D1540" s="61" t="s">
        <v>668</v>
      </c>
      <c r="E1540" s="62">
        <v>0.253</v>
      </c>
      <c r="F1540" s="60" t="s">
        <v>4150</v>
      </c>
      <c r="H1540" s="142"/>
    </row>
    <row r="1541" spans="1:8" ht="16.5">
      <c r="A1541" s="60" t="s">
        <v>3429</v>
      </c>
      <c r="B1541" s="60" t="s">
        <v>666</v>
      </c>
      <c r="C1541" s="61">
        <v>1088</v>
      </c>
      <c r="D1541" s="61" t="s">
        <v>669</v>
      </c>
      <c r="E1541" s="62">
        <v>0.2896</v>
      </c>
      <c r="F1541" s="60" t="s">
        <v>4150</v>
      </c>
      <c r="H1541" s="142"/>
    </row>
    <row r="1542" spans="1:8" ht="16.5">
      <c r="A1542" s="60" t="s">
        <v>3429</v>
      </c>
      <c r="B1542" s="60" t="s">
        <v>666</v>
      </c>
      <c r="C1542" s="61" t="s">
        <v>670</v>
      </c>
      <c r="D1542" s="61" t="s">
        <v>671</v>
      </c>
      <c r="E1542" s="62">
        <v>0.2896</v>
      </c>
      <c r="F1542" s="60" t="s">
        <v>4150</v>
      </c>
      <c r="H1542" s="142"/>
    </row>
    <row r="1543" spans="1:8" ht="16.5">
      <c r="A1543" s="60" t="s">
        <v>3429</v>
      </c>
      <c r="B1543" s="60" t="s">
        <v>672</v>
      </c>
      <c r="C1543" s="61">
        <v>322</v>
      </c>
      <c r="D1543" s="61" t="s">
        <v>673</v>
      </c>
      <c r="E1543" s="62">
        <v>0.2842</v>
      </c>
      <c r="F1543" s="60" t="s">
        <v>4150</v>
      </c>
      <c r="H1543" s="142"/>
    </row>
    <row r="1544" spans="1:8" ht="16.5">
      <c r="A1544" s="60" t="s">
        <v>3429</v>
      </c>
      <c r="B1544" s="60" t="s">
        <v>672</v>
      </c>
      <c r="C1544" s="61">
        <v>324</v>
      </c>
      <c r="D1544" s="61" t="s">
        <v>674</v>
      </c>
      <c r="E1544" s="62">
        <v>0.1414</v>
      </c>
      <c r="F1544" s="60" t="s">
        <v>4150</v>
      </c>
      <c r="H1544" s="142"/>
    </row>
    <row r="1545" spans="1:8" ht="16.5">
      <c r="A1545" s="60" t="s">
        <v>3429</v>
      </c>
      <c r="B1545" s="60" t="s">
        <v>672</v>
      </c>
      <c r="C1545" s="61">
        <v>443</v>
      </c>
      <c r="D1545" s="61" t="s">
        <v>675</v>
      </c>
      <c r="E1545" s="62">
        <v>0.256</v>
      </c>
      <c r="F1545" s="60" t="s">
        <v>4150</v>
      </c>
      <c r="H1545" s="142"/>
    </row>
    <row r="1546" spans="1:8" ht="16.5">
      <c r="A1546" s="60" t="s">
        <v>3429</v>
      </c>
      <c r="B1546" s="60" t="s">
        <v>672</v>
      </c>
      <c r="C1546" s="61">
        <v>455</v>
      </c>
      <c r="D1546" s="61" t="s">
        <v>676</v>
      </c>
      <c r="E1546" s="62">
        <v>0.1909</v>
      </c>
      <c r="F1546" s="60" t="s">
        <v>4150</v>
      </c>
      <c r="H1546" s="142"/>
    </row>
    <row r="1547" spans="1:8" ht="16.5">
      <c r="A1547" s="60" t="s">
        <v>3429</v>
      </c>
      <c r="B1547" s="60" t="s">
        <v>672</v>
      </c>
      <c r="C1547" s="61">
        <v>855</v>
      </c>
      <c r="D1547" s="61" t="s">
        <v>677</v>
      </c>
      <c r="E1547" s="62">
        <v>0.4557</v>
      </c>
      <c r="F1547" s="60" t="s">
        <v>4150</v>
      </c>
      <c r="H1547" s="142"/>
    </row>
    <row r="1548" spans="1:8" ht="16.5">
      <c r="A1548" s="60" t="s">
        <v>3429</v>
      </c>
      <c r="B1548" s="60" t="s">
        <v>678</v>
      </c>
      <c r="C1548" s="61">
        <v>35</v>
      </c>
      <c r="D1548" s="61" t="s">
        <v>679</v>
      </c>
      <c r="E1548" s="62">
        <v>0.2449</v>
      </c>
      <c r="F1548" s="60" t="s">
        <v>4150</v>
      </c>
      <c r="H1548" s="142"/>
    </row>
    <row r="1549" spans="1:8" ht="16.5">
      <c r="A1549" s="131" t="s">
        <v>2574</v>
      </c>
      <c r="B1549" s="139" t="s">
        <v>3184</v>
      </c>
      <c r="C1549" s="139" t="s">
        <v>3183</v>
      </c>
      <c r="D1549" s="136"/>
      <c r="E1549" s="153">
        <v>0.8662</v>
      </c>
      <c r="F1549" s="131" t="s">
        <v>1251</v>
      </c>
      <c r="G1549" s="154"/>
      <c r="H1549" s="143"/>
    </row>
    <row r="1550" spans="1:8" ht="16.5">
      <c r="A1550" s="60" t="s">
        <v>3429</v>
      </c>
      <c r="B1550" s="60" t="s">
        <v>678</v>
      </c>
      <c r="C1550" s="61">
        <v>204</v>
      </c>
      <c r="D1550" s="61" t="s">
        <v>680</v>
      </c>
      <c r="E1550" s="62">
        <v>0</v>
      </c>
      <c r="F1550" s="60" t="s">
        <v>681</v>
      </c>
      <c r="H1550" s="142"/>
    </row>
    <row r="1551" spans="1:8" ht="16.5">
      <c r="A1551" s="60" t="s">
        <v>3429</v>
      </c>
      <c r="B1551" s="60" t="s">
        <v>678</v>
      </c>
      <c r="C1551" s="61">
        <v>205</v>
      </c>
      <c r="D1551" s="61" t="s">
        <v>682</v>
      </c>
      <c r="E1551" s="62">
        <v>0</v>
      </c>
      <c r="F1551" s="60" t="s">
        <v>681</v>
      </c>
      <c r="H1551" s="142"/>
    </row>
    <row r="1552" spans="1:8" ht="16.5">
      <c r="A1552" s="60" t="s">
        <v>3429</v>
      </c>
      <c r="B1552" s="60" t="s">
        <v>678</v>
      </c>
      <c r="C1552" s="61">
        <v>206</v>
      </c>
      <c r="D1552" s="61" t="s">
        <v>683</v>
      </c>
      <c r="E1552" s="62">
        <v>0</v>
      </c>
      <c r="F1552" s="60" t="s">
        <v>681</v>
      </c>
      <c r="H1552" s="142"/>
    </row>
    <row r="1553" spans="1:16" ht="16.5">
      <c r="A1553" s="60" t="s">
        <v>3429</v>
      </c>
      <c r="B1553" s="60" t="s">
        <v>678</v>
      </c>
      <c r="C1553" s="61">
        <v>207</v>
      </c>
      <c r="D1553" s="61" t="s">
        <v>684</v>
      </c>
      <c r="E1553" s="62">
        <v>0</v>
      </c>
      <c r="F1553" s="60" t="s">
        <v>681</v>
      </c>
      <c r="G1553" s="86"/>
      <c r="H1553" s="144"/>
      <c r="I1553" s="77"/>
      <c r="J1553" s="77"/>
      <c r="K1553" s="77"/>
      <c r="M1553" s="77"/>
      <c r="N1553" s="77"/>
      <c r="O1553" s="77"/>
      <c r="P1553" s="77"/>
    </row>
    <row r="1554" spans="1:16" ht="16.5">
      <c r="A1554" s="60" t="s">
        <v>3429</v>
      </c>
      <c r="B1554" s="60" t="s">
        <v>685</v>
      </c>
      <c r="C1554" s="61">
        <v>419</v>
      </c>
      <c r="D1554" s="61" t="s">
        <v>686</v>
      </c>
      <c r="E1554" s="62">
        <v>6.1589</v>
      </c>
      <c r="F1554" s="60" t="s">
        <v>4150</v>
      </c>
      <c r="G1554" s="86"/>
      <c r="H1554" s="144"/>
      <c r="I1554" s="77"/>
      <c r="J1554" s="77"/>
      <c r="K1554" s="77"/>
      <c r="M1554" s="77"/>
      <c r="N1554" s="77"/>
      <c r="O1554" s="77"/>
      <c r="P1554" s="77"/>
    </row>
    <row r="1555" spans="1:16" ht="16.5">
      <c r="A1555" s="60" t="s">
        <v>3429</v>
      </c>
      <c r="B1555" s="60" t="s">
        <v>685</v>
      </c>
      <c r="C1555" s="61">
        <v>737</v>
      </c>
      <c r="D1555" s="61" t="s">
        <v>687</v>
      </c>
      <c r="E1555" s="62">
        <v>1.9045</v>
      </c>
      <c r="F1555" s="60" t="s">
        <v>4150</v>
      </c>
      <c r="G1555" s="86"/>
      <c r="H1555" s="144"/>
      <c r="I1555" s="77"/>
      <c r="J1555" s="77"/>
      <c r="K1555" s="77"/>
      <c r="M1555" s="77"/>
      <c r="N1555" s="77"/>
      <c r="O1555" s="77"/>
      <c r="P1555" s="77"/>
    </row>
    <row r="1556" spans="1:16" ht="16.5">
      <c r="A1556" s="60" t="s">
        <v>3429</v>
      </c>
      <c r="B1556" s="60" t="s">
        <v>685</v>
      </c>
      <c r="C1556" s="61">
        <v>753</v>
      </c>
      <c r="D1556" s="61" t="s">
        <v>688</v>
      </c>
      <c r="E1556" s="62">
        <v>0.0698</v>
      </c>
      <c r="F1556" s="60" t="s">
        <v>4150</v>
      </c>
      <c r="G1556" s="86"/>
      <c r="H1556" s="144"/>
      <c r="I1556" s="77"/>
      <c r="J1556" s="77"/>
      <c r="K1556" s="77"/>
      <c r="M1556" s="77"/>
      <c r="N1556" s="77"/>
      <c r="O1556" s="77"/>
      <c r="P1556" s="77"/>
    </row>
    <row r="1557" spans="1:16" ht="16.5">
      <c r="A1557" s="60" t="s">
        <v>3429</v>
      </c>
      <c r="B1557" s="60" t="s">
        <v>685</v>
      </c>
      <c r="C1557" s="61">
        <v>754</v>
      </c>
      <c r="D1557" s="61" t="s">
        <v>689</v>
      </c>
      <c r="E1557" s="62">
        <v>0.0663</v>
      </c>
      <c r="F1557" s="60" t="s">
        <v>4150</v>
      </c>
      <c r="G1557" s="86"/>
      <c r="H1557" s="144"/>
      <c r="I1557" s="77"/>
      <c r="J1557" s="77"/>
      <c r="K1557" s="77"/>
      <c r="M1557" s="77"/>
      <c r="N1557" s="77"/>
      <c r="O1557" s="77"/>
      <c r="P1557" s="77"/>
    </row>
    <row r="1558" spans="1:16" ht="16.5">
      <c r="A1558" s="60" t="s">
        <v>3429</v>
      </c>
      <c r="B1558" s="60" t="s">
        <v>685</v>
      </c>
      <c r="C1558" s="61">
        <v>780</v>
      </c>
      <c r="D1558" s="61" t="s">
        <v>690</v>
      </c>
      <c r="E1558" s="62">
        <v>0.1061</v>
      </c>
      <c r="F1558" s="60" t="s">
        <v>4150</v>
      </c>
      <c r="G1558" s="86"/>
      <c r="H1558" s="144"/>
      <c r="I1558" s="77"/>
      <c r="J1558" s="77"/>
      <c r="K1558" s="77"/>
      <c r="M1558" s="77"/>
      <c r="N1558" s="77"/>
      <c r="O1558" s="77"/>
      <c r="P1558" s="77"/>
    </row>
    <row r="1559" spans="1:16" ht="16.5">
      <c r="A1559" s="60" t="s">
        <v>3429</v>
      </c>
      <c r="B1559" s="60" t="s">
        <v>685</v>
      </c>
      <c r="C1559" s="61">
        <v>782</v>
      </c>
      <c r="D1559" s="61" t="s">
        <v>691</v>
      </c>
      <c r="E1559" s="62">
        <v>0.2649</v>
      </c>
      <c r="F1559" s="60" t="s">
        <v>4150</v>
      </c>
      <c r="G1559" s="86"/>
      <c r="H1559" s="144"/>
      <c r="I1559" s="77"/>
      <c r="J1559" s="77"/>
      <c r="K1559" s="77"/>
      <c r="M1559" s="77"/>
      <c r="N1559" s="77"/>
      <c r="O1559" s="77"/>
      <c r="P1559" s="77"/>
    </row>
    <row r="1560" spans="1:8" ht="16.5">
      <c r="A1560" s="60" t="s">
        <v>3429</v>
      </c>
      <c r="B1560" s="60" t="s">
        <v>685</v>
      </c>
      <c r="C1560" s="61">
        <v>784</v>
      </c>
      <c r="D1560" s="61" t="s">
        <v>692</v>
      </c>
      <c r="E1560" s="62">
        <v>0.1361</v>
      </c>
      <c r="F1560" s="60" t="s">
        <v>4150</v>
      </c>
      <c r="H1560" s="142"/>
    </row>
    <row r="1561" spans="1:8" ht="16.5">
      <c r="A1561" s="60" t="s">
        <v>3429</v>
      </c>
      <c r="B1561" s="60" t="s">
        <v>685</v>
      </c>
      <c r="C1561" s="61">
        <v>793</v>
      </c>
      <c r="D1561" s="61" t="s">
        <v>693</v>
      </c>
      <c r="E1561" s="62">
        <v>0.2583</v>
      </c>
      <c r="F1561" s="60" t="s">
        <v>4150</v>
      </c>
      <c r="H1561" s="142"/>
    </row>
    <row r="1562" spans="1:8" ht="16.5">
      <c r="A1562" s="60" t="s">
        <v>3429</v>
      </c>
      <c r="B1562" s="60" t="s">
        <v>685</v>
      </c>
      <c r="C1562" s="61">
        <v>794</v>
      </c>
      <c r="D1562" s="61" t="s">
        <v>694</v>
      </c>
      <c r="E1562" s="62">
        <v>0.3731</v>
      </c>
      <c r="F1562" s="60" t="s">
        <v>4150</v>
      </c>
      <c r="H1562" s="142"/>
    </row>
    <row r="1563" spans="1:8" ht="16.5">
      <c r="A1563" s="60" t="s">
        <v>3429</v>
      </c>
      <c r="B1563" s="60" t="s">
        <v>685</v>
      </c>
      <c r="C1563" s="61">
        <v>798</v>
      </c>
      <c r="D1563" s="61" t="s">
        <v>2182</v>
      </c>
      <c r="E1563" s="62">
        <v>0.4336</v>
      </c>
      <c r="F1563" s="60" t="s">
        <v>4150</v>
      </c>
      <c r="H1563" s="142"/>
    </row>
    <row r="1564" spans="1:8" ht="16.5">
      <c r="A1564" s="60" t="s">
        <v>3429</v>
      </c>
      <c r="B1564" s="60" t="s">
        <v>685</v>
      </c>
      <c r="C1564" s="61">
        <v>801</v>
      </c>
      <c r="D1564" s="61" t="s">
        <v>2075</v>
      </c>
      <c r="E1564" s="62">
        <v>0.0875</v>
      </c>
      <c r="F1564" s="60" t="s">
        <v>4150</v>
      </c>
      <c r="H1564" s="142"/>
    </row>
    <row r="1565" spans="1:8" ht="16.5">
      <c r="A1565" s="60" t="s">
        <v>3429</v>
      </c>
      <c r="B1565" s="60" t="s">
        <v>685</v>
      </c>
      <c r="C1565" s="61">
        <v>803</v>
      </c>
      <c r="D1565" s="61" t="s">
        <v>2076</v>
      </c>
      <c r="E1565" s="62">
        <v>0.0666</v>
      </c>
      <c r="F1565" s="60" t="s">
        <v>4150</v>
      </c>
      <c r="H1565" s="142"/>
    </row>
    <row r="1566" spans="1:8" ht="16.5">
      <c r="A1566" s="60" t="s">
        <v>3429</v>
      </c>
      <c r="B1566" s="60" t="s">
        <v>685</v>
      </c>
      <c r="C1566" s="61">
        <v>1110</v>
      </c>
      <c r="D1566" s="61" t="s">
        <v>2077</v>
      </c>
      <c r="E1566" s="62">
        <v>0.7063</v>
      </c>
      <c r="F1566" s="60" t="s">
        <v>4150</v>
      </c>
      <c r="H1566" s="142"/>
    </row>
    <row r="1567" spans="1:8" ht="16.5">
      <c r="A1567" s="60" t="s">
        <v>3429</v>
      </c>
      <c r="B1567" s="61" t="s">
        <v>1269</v>
      </c>
      <c r="C1567" s="61" t="s">
        <v>1275</v>
      </c>
      <c r="D1567" s="71"/>
      <c r="E1567" s="87">
        <v>0.1256</v>
      </c>
      <c r="F1567" s="60" t="s">
        <v>875</v>
      </c>
      <c r="H1567" s="142"/>
    </row>
    <row r="1568" spans="1:8" ht="16.5">
      <c r="A1568" s="60" t="s">
        <v>3429</v>
      </c>
      <c r="B1568" s="61" t="s">
        <v>1269</v>
      </c>
      <c r="C1568" s="61" t="s">
        <v>1274</v>
      </c>
      <c r="D1568" s="71"/>
      <c r="E1568" s="87">
        <v>0.1184</v>
      </c>
      <c r="F1568" s="60" t="s">
        <v>875</v>
      </c>
      <c r="H1568" s="142"/>
    </row>
    <row r="1569" spans="1:8" ht="16.5">
      <c r="A1569" s="60" t="s">
        <v>3429</v>
      </c>
      <c r="B1569" s="61" t="s">
        <v>1269</v>
      </c>
      <c r="C1569" s="61" t="s">
        <v>1273</v>
      </c>
      <c r="D1569" s="71"/>
      <c r="E1569" s="87">
        <v>0.1041</v>
      </c>
      <c r="F1569" s="60" t="s">
        <v>875</v>
      </c>
      <c r="H1569" s="142"/>
    </row>
    <row r="1570" spans="1:8" ht="16.5">
      <c r="A1570" s="60" t="s">
        <v>3429</v>
      </c>
      <c r="B1570" s="61" t="s">
        <v>1269</v>
      </c>
      <c r="C1570" s="61" t="s">
        <v>1272</v>
      </c>
      <c r="D1570" s="71"/>
      <c r="E1570" s="87">
        <v>0.0915</v>
      </c>
      <c r="F1570" s="60" t="s">
        <v>875</v>
      </c>
      <c r="H1570" s="142"/>
    </row>
    <row r="1571" spans="1:8" ht="16.5">
      <c r="A1571" s="60" t="s">
        <v>3429</v>
      </c>
      <c r="B1571" s="61" t="s">
        <v>1269</v>
      </c>
      <c r="C1571" s="61" t="s">
        <v>1271</v>
      </c>
      <c r="D1571" s="71"/>
      <c r="E1571" s="87">
        <v>0.3593</v>
      </c>
      <c r="F1571" s="60" t="s">
        <v>875</v>
      </c>
      <c r="H1571" s="142"/>
    </row>
    <row r="1572" spans="1:8" ht="16.5">
      <c r="A1572" s="60" t="s">
        <v>3429</v>
      </c>
      <c r="B1572" s="61" t="s">
        <v>1269</v>
      </c>
      <c r="C1572" s="61" t="s">
        <v>1270</v>
      </c>
      <c r="D1572" s="71"/>
      <c r="E1572" s="87">
        <v>0.1009</v>
      </c>
      <c r="F1572" s="60" t="s">
        <v>875</v>
      </c>
      <c r="H1572" s="142"/>
    </row>
    <row r="1573" spans="1:8" ht="16.5">
      <c r="A1573" s="60" t="s">
        <v>3429</v>
      </c>
      <c r="B1573" s="61" t="s">
        <v>1269</v>
      </c>
      <c r="C1573" s="61" t="s">
        <v>1268</v>
      </c>
      <c r="D1573" s="71"/>
      <c r="E1573" s="87">
        <v>0.1055</v>
      </c>
      <c r="F1573" s="60" t="s">
        <v>875</v>
      </c>
      <c r="H1573" s="142"/>
    </row>
    <row r="1574" spans="1:8" ht="16.5">
      <c r="A1574" s="60" t="s">
        <v>2079</v>
      </c>
      <c r="B1574" s="60" t="s">
        <v>3057</v>
      </c>
      <c r="C1574" s="61">
        <v>186</v>
      </c>
      <c r="D1574" s="61" t="s">
        <v>2080</v>
      </c>
      <c r="E1574" s="62">
        <v>0.6023</v>
      </c>
      <c r="F1574" s="60" t="s">
        <v>2081</v>
      </c>
      <c r="H1574" s="142"/>
    </row>
    <row r="1575" spans="1:8" ht="16.5">
      <c r="A1575" s="60" t="s">
        <v>2079</v>
      </c>
      <c r="B1575" s="60" t="s">
        <v>3057</v>
      </c>
      <c r="C1575" s="61" t="s">
        <v>2082</v>
      </c>
      <c r="D1575" s="61" t="s">
        <v>2083</v>
      </c>
      <c r="E1575" s="62">
        <v>0.3759</v>
      </c>
      <c r="F1575" s="60" t="s">
        <v>2081</v>
      </c>
      <c r="H1575" s="142"/>
    </row>
    <row r="1576" spans="1:8" ht="16.5">
      <c r="A1576" s="60" t="s">
        <v>2079</v>
      </c>
      <c r="B1576" s="60" t="s">
        <v>3057</v>
      </c>
      <c r="C1576" s="61" t="s">
        <v>2084</v>
      </c>
      <c r="D1576" s="61" t="s">
        <v>2085</v>
      </c>
      <c r="E1576" s="62">
        <v>0.2291</v>
      </c>
      <c r="F1576" s="60" t="s">
        <v>2081</v>
      </c>
      <c r="H1576" s="142"/>
    </row>
    <row r="1577" spans="1:8" ht="16.5">
      <c r="A1577" s="60" t="s">
        <v>2079</v>
      </c>
      <c r="B1577" s="60" t="s">
        <v>3057</v>
      </c>
      <c r="C1577" s="61" t="s">
        <v>2086</v>
      </c>
      <c r="D1577" s="61" t="s">
        <v>2087</v>
      </c>
      <c r="E1577" s="62">
        <v>0.115</v>
      </c>
      <c r="F1577" s="60" t="s">
        <v>2081</v>
      </c>
      <c r="H1577" s="142"/>
    </row>
    <row r="1578" spans="1:8" ht="16.5">
      <c r="A1578" s="60" t="s">
        <v>2079</v>
      </c>
      <c r="B1578" s="60" t="s">
        <v>3058</v>
      </c>
      <c r="C1578" s="61">
        <v>55</v>
      </c>
      <c r="D1578" s="61" t="s">
        <v>200</v>
      </c>
      <c r="E1578" s="62">
        <v>0.2408</v>
      </c>
      <c r="F1578" s="60" t="s">
        <v>2088</v>
      </c>
      <c r="H1578" s="142"/>
    </row>
    <row r="1579" spans="1:8" ht="16.5">
      <c r="A1579" s="60" t="s">
        <v>2079</v>
      </c>
      <c r="B1579" s="60" t="s">
        <v>3058</v>
      </c>
      <c r="C1579" s="61">
        <v>74</v>
      </c>
      <c r="D1579" s="61" t="s">
        <v>201</v>
      </c>
      <c r="E1579" s="62">
        <v>0.2793</v>
      </c>
      <c r="F1579" s="60" t="s">
        <v>2088</v>
      </c>
      <c r="H1579" s="142"/>
    </row>
    <row r="1580" spans="1:8" ht="16.5">
      <c r="A1580" s="60" t="s">
        <v>2079</v>
      </c>
      <c r="B1580" s="60" t="s">
        <v>3058</v>
      </c>
      <c r="C1580" s="61">
        <v>75</v>
      </c>
      <c r="D1580" s="61" t="s">
        <v>202</v>
      </c>
      <c r="E1580" s="62">
        <v>0.2128</v>
      </c>
      <c r="F1580" s="60" t="s">
        <v>2088</v>
      </c>
      <c r="H1580" s="142"/>
    </row>
    <row r="1581" spans="1:8" ht="16.5">
      <c r="A1581" s="60" t="s">
        <v>2079</v>
      </c>
      <c r="B1581" s="60" t="s">
        <v>3058</v>
      </c>
      <c r="C1581" s="61">
        <v>76</v>
      </c>
      <c r="D1581" s="61" t="s">
        <v>203</v>
      </c>
      <c r="E1581" s="62">
        <v>0.3059</v>
      </c>
      <c r="F1581" s="60" t="s">
        <v>2088</v>
      </c>
      <c r="H1581" s="142"/>
    </row>
    <row r="1582" spans="1:8" ht="16.5">
      <c r="A1582" s="60" t="s">
        <v>2079</v>
      </c>
      <c r="B1582" s="60" t="s">
        <v>3058</v>
      </c>
      <c r="C1582" s="61">
        <v>77</v>
      </c>
      <c r="D1582" s="61" t="s">
        <v>204</v>
      </c>
      <c r="E1582" s="62">
        <v>0.1527</v>
      </c>
      <c r="F1582" s="60" t="s">
        <v>2088</v>
      </c>
      <c r="H1582" s="142"/>
    </row>
    <row r="1583" spans="1:8" ht="16.5">
      <c r="A1583" s="60" t="s">
        <v>2079</v>
      </c>
      <c r="B1583" s="60" t="s">
        <v>3058</v>
      </c>
      <c r="C1583" s="61">
        <v>79</v>
      </c>
      <c r="D1583" s="61" t="s">
        <v>205</v>
      </c>
      <c r="E1583" s="62">
        <v>0.2529</v>
      </c>
      <c r="F1583" s="60" t="s">
        <v>2088</v>
      </c>
      <c r="H1583" s="142"/>
    </row>
    <row r="1584" spans="1:8" ht="16.5">
      <c r="A1584" s="60" t="s">
        <v>2079</v>
      </c>
      <c r="B1584" s="60" t="s">
        <v>3058</v>
      </c>
      <c r="C1584" s="61">
        <v>80</v>
      </c>
      <c r="D1584" s="61" t="s">
        <v>206</v>
      </c>
      <c r="E1584" s="62">
        <v>0.1729</v>
      </c>
      <c r="F1584" s="60" t="s">
        <v>2088</v>
      </c>
      <c r="H1584" s="142"/>
    </row>
    <row r="1585" spans="1:8" ht="16.5">
      <c r="A1585" s="60" t="s">
        <v>2079</v>
      </c>
      <c r="B1585" s="60" t="s">
        <v>3058</v>
      </c>
      <c r="C1585" s="61">
        <v>81</v>
      </c>
      <c r="D1585" s="61" t="s">
        <v>207</v>
      </c>
      <c r="E1585" s="62">
        <v>0.1463</v>
      </c>
      <c r="F1585" s="60" t="s">
        <v>2088</v>
      </c>
      <c r="H1585" s="142"/>
    </row>
    <row r="1586" spans="1:8" ht="16.5">
      <c r="A1586" s="60" t="s">
        <v>2079</v>
      </c>
      <c r="B1586" s="60" t="s">
        <v>3058</v>
      </c>
      <c r="C1586" s="61">
        <v>82</v>
      </c>
      <c r="D1586" s="61" t="s">
        <v>208</v>
      </c>
      <c r="E1586" s="62">
        <v>0.3463</v>
      </c>
      <c r="F1586" s="60" t="s">
        <v>2088</v>
      </c>
      <c r="H1586" s="142"/>
    </row>
    <row r="1587" spans="1:8" ht="16.5">
      <c r="A1587" s="60" t="s">
        <v>2079</v>
      </c>
      <c r="B1587" s="60" t="s">
        <v>3058</v>
      </c>
      <c r="C1587" s="61">
        <v>93</v>
      </c>
      <c r="D1587" s="61" t="s">
        <v>2542</v>
      </c>
      <c r="E1587" s="62">
        <v>0.3092</v>
      </c>
      <c r="F1587" s="60" t="s">
        <v>2088</v>
      </c>
      <c r="H1587" s="142"/>
    </row>
    <row r="1588" spans="1:8" ht="16.5">
      <c r="A1588" s="60" t="s">
        <v>2079</v>
      </c>
      <c r="B1588" s="60" t="s">
        <v>3058</v>
      </c>
      <c r="C1588" s="61">
        <v>94</v>
      </c>
      <c r="D1588" s="61" t="s">
        <v>2543</v>
      </c>
      <c r="E1588" s="62">
        <v>0.1995</v>
      </c>
      <c r="F1588" s="60" t="s">
        <v>2088</v>
      </c>
      <c r="H1588" s="142"/>
    </row>
    <row r="1589" spans="1:8" ht="16.5">
      <c r="A1589" s="60" t="s">
        <v>2079</v>
      </c>
      <c r="B1589" s="60" t="s">
        <v>3058</v>
      </c>
      <c r="C1589" s="61">
        <v>95</v>
      </c>
      <c r="D1589" s="61" t="s">
        <v>2544</v>
      </c>
      <c r="E1589" s="62">
        <v>0.2327</v>
      </c>
      <c r="F1589" s="60" t="s">
        <v>2088</v>
      </c>
      <c r="H1589" s="142"/>
    </row>
    <row r="1590" spans="1:8" ht="16.5">
      <c r="A1590" s="60" t="s">
        <v>2079</v>
      </c>
      <c r="B1590" s="60" t="s">
        <v>3058</v>
      </c>
      <c r="C1590" s="61">
        <v>96</v>
      </c>
      <c r="D1590" s="61" t="s">
        <v>2545</v>
      </c>
      <c r="E1590" s="62">
        <v>0.25939999999999996</v>
      </c>
      <c r="F1590" s="60" t="s">
        <v>2088</v>
      </c>
      <c r="H1590" s="142"/>
    </row>
    <row r="1591" spans="1:8" ht="16.5">
      <c r="A1591" s="60" t="s">
        <v>2079</v>
      </c>
      <c r="B1591" s="60" t="s">
        <v>3058</v>
      </c>
      <c r="C1591" s="61">
        <v>105</v>
      </c>
      <c r="D1591" s="61" t="s">
        <v>2546</v>
      </c>
      <c r="E1591" s="62">
        <v>0.2136</v>
      </c>
      <c r="F1591" s="60" t="s">
        <v>2088</v>
      </c>
      <c r="H1591" s="142"/>
    </row>
    <row r="1592" spans="1:8" ht="16.5">
      <c r="A1592" s="60" t="s">
        <v>2079</v>
      </c>
      <c r="B1592" s="60" t="s">
        <v>3058</v>
      </c>
      <c r="C1592" s="61">
        <v>106</v>
      </c>
      <c r="D1592" s="61" t="s">
        <v>2547</v>
      </c>
      <c r="E1592" s="62">
        <v>0.2634</v>
      </c>
      <c r="F1592" s="60" t="s">
        <v>2088</v>
      </c>
      <c r="H1592" s="142"/>
    </row>
    <row r="1593" spans="1:8" ht="16.5">
      <c r="A1593" s="60" t="s">
        <v>2079</v>
      </c>
      <c r="B1593" s="60" t="s">
        <v>3058</v>
      </c>
      <c r="C1593" s="61">
        <v>134</v>
      </c>
      <c r="D1593" s="61" t="s">
        <v>3905</v>
      </c>
      <c r="E1593" s="62">
        <v>0.2279</v>
      </c>
      <c r="F1593" s="60" t="s">
        <v>2088</v>
      </c>
      <c r="H1593" s="142"/>
    </row>
    <row r="1594" spans="1:8" ht="16.5">
      <c r="A1594" s="60" t="s">
        <v>2079</v>
      </c>
      <c r="B1594" s="60" t="s">
        <v>3058</v>
      </c>
      <c r="C1594" s="61">
        <v>136</v>
      </c>
      <c r="D1594" s="61" t="s">
        <v>3906</v>
      </c>
      <c r="E1594" s="62">
        <v>0.2563</v>
      </c>
      <c r="F1594" s="60" t="s">
        <v>2088</v>
      </c>
      <c r="H1594" s="142"/>
    </row>
    <row r="1595" spans="1:8" ht="16.5">
      <c r="A1595" s="60" t="s">
        <v>2079</v>
      </c>
      <c r="B1595" s="60" t="s">
        <v>3058</v>
      </c>
      <c r="C1595" s="61">
        <v>147</v>
      </c>
      <c r="D1595" s="61" t="s">
        <v>3908</v>
      </c>
      <c r="E1595" s="62">
        <v>0.3622</v>
      </c>
      <c r="F1595" s="60" t="s">
        <v>2088</v>
      </c>
      <c r="H1595" s="142"/>
    </row>
    <row r="1596" spans="1:8" ht="16.5">
      <c r="A1596" s="60" t="s">
        <v>2079</v>
      </c>
      <c r="B1596" s="60" t="s">
        <v>3058</v>
      </c>
      <c r="C1596" s="61">
        <v>159</v>
      </c>
      <c r="D1596" s="61" t="s">
        <v>3909</v>
      </c>
      <c r="E1596" s="62">
        <v>0.3182</v>
      </c>
      <c r="F1596" s="60" t="s">
        <v>2088</v>
      </c>
      <c r="H1596" s="142"/>
    </row>
    <row r="1597" spans="1:8" ht="16.5">
      <c r="A1597" s="60" t="s">
        <v>2079</v>
      </c>
      <c r="B1597" s="60" t="s">
        <v>3058</v>
      </c>
      <c r="C1597" s="61">
        <v>190</v>
      </c>
      <c r="D1597" s="61" t="s">
        <v>3910</v>
      </c>
      <c r="E1597" s="62">
        <v>0.1271</v>
      </c>
      <c r="F1597" s="60" t="s">
        <v>2088</v>
      </c>
      <c r="H1597" s="142"/>
    </row>
    <row r="1598" spans="1:8" ht="16.5">
      <c r="A1598" s="60" t="s">
        <v>2079</v>
      </c>
      <c r="B1598" s="60" t="s">
        <v>3058</v>
      </c>
      <c r="C1598" s="61">
        <v>191</v>
      </c>
      <c r="D1598" s="61" t="s">
        <v>3911</v>
      </c>
      <c r="E1598" s="62">
        <v>0.2743</v>
      </c>
      <c r="F1598" s="60" t="s">
        <v>2088</v>
      </c>
      <c r="H1598" s="142"/>
    </row>
    <row r="1599" spans="1:8" ht="16.5">
      <c r="A1599" s="60" t="s">
        <v>2079</v>
      </c>
      <c r="B1599" s="60" t="s">
        <v>3058</v>
      </c>
      <c r="C1599" s="61">
        <v>202</v>
      </c>
      <c r="D1599" s="61" t="s">
        <v>3912</v>
      </c>
      <c r="E1599" s="62">
        <v>0.1004</v>
      </c>
      <c r="F1599" s="60" t="s">
        <v>2088</v>
      </c>
      <c r="H1599" s="142"/>
    </row>
    <row r="1600" spans="1:8" ht="16.5">
      <c r="A1600" s="60" t="s">
        <v>2079</v>
      </c>
      <c r="B1600" s="60" t="s">
        <v>3058</v>
      </c>
      <c r="C1600" s="61">
        <v>227</v>
      </c>
      <c r="D1600" s="61" t="s">
        <v>2334</v>
      </c>
      <c r="E1600" s="62">
        <v>0.08700000000000001</v>
      </c>
      <c r="F1600" s="60" t="s">
        <v>2088</v>
      </c>
      <c r="H1600" s="142"/>
    </row>
    <row r="1601" spans="1:8" ht="16.5">
      <c r="A1601" s="60" t="s">
        <v>2079</v>
      </c>
      <c r="B1601" s="60" t="s">
        <v>3058</v>
      </c>
      <c r="C1601" s="61">
        <v>228</v>
      </c>
      <c r="D1601" s="61" t="s">
        <v>2335</v>
      </c>
      <c r="E1601" s="62">
        <v>0.30770000000000003</v>
      </c>
      <c r="F1601" s="60" t="s">
        <v>2088</v>
      </c>
      <c r="H1601" s="142"/>
    </row>
    <row r="1602" spans="1:8" ht="16.5">
      <c r="A1602" s="60" t="s">
        <v>2079</v>
      </c>
      <c r="B1602" s="60" t="s">
        <v>3058</v>
      </c>
      <c r="C1602" s="61">
        <v>229</v>
      </c>
      <c r="D1602" s="61" t="s">
        <v>1394</v>
      </c>
      <c r="E1602" s="62">
        <v>0.087</v>
      </c>
      <c r="F1602" s="60" t="s">
        <v>2088</v>
      </c>
      <c r="H1602" s="142"/>
    </row>
    <row r="1603" spans="1:8" ht="16.5">
      <c r="A1603" s="60" t="s">
        <v>2079</v>
      </c>
      <c r="B1603" s="60" t="s">
        <v>3058</v>
      </c>
      <c r="C1603" s="61">
        <v>231</v>
      </c>
      <c r="D1603" s="61" t="s">
        <v>1395</v>
      </c>
      <c r="E1603" s="62">
        <v>0.1562</v>
      </c>
      <c r="F1603" s="60" t="s">
        <v>2088</v>
      </c>
      <c r="H1603" s="142"/>
    </row>
    <row r="1604" spans="1:8" ht="16.5">
      <c r="A1604" s="60" t="s">
        <v>2079</v>
      </c>
      <c r="B1604" s="60" t="s">
        <v>3058</v>
      </c>
      <c r="C1604" s="61">
        <v>244</v>
      </c>
      <c r="D1604" s="61" t="s">
        <v>1396</v>
      </c>
      <c r="E1604" s="62">
        <v>0.1625</v>
      </c>
      <c r="F1604" s="60" t="s">
        <v>2088</v>
      </c>
      <c r="H1604" s="142"/>
    </row>
    <row r="1605" spans="1:8" ht="16.5">
      <c r="A1605" s="60" t="s">
        <v>2079</v>
      </c>
      <c r="B1605" s="60" t="s">
        <v>3058</v>
      </c>
      <c r="C1605" s="61">
        <v>245</v>
      </c>
      <c r="D1605" s="61" t="s">
        <v>1397</v>
      </c>
      <c r="E1605" s="62">
        <v>0.2138</v>
      </c>
      <c r="F1605" s="60" t="s">
        <v>2088</v>
      </c>
      <c r="H1605" s="142"/>
    </row>
    <row r="1606" spans="1:8" ht="16.5">
      <c r="A1606" s="60" t="s">
        <v>2079</v>
      </c>
      <c r="B1606" s="60" t="s">
        <v>3058</v>
      </c>
      <c r="C1606" s="61">
        <v>246</v>
      </c>
      <c r="D1606" s="61" t="s">
        <v>1398</v>
      </c>
      <c r="E1606" s="62">
        <v>0.129</v>
      </c>
      <c r="F1606" s="60" t="s">
        <v>2088</v>
      </c>
      <c r="H1606" s="142"/>
    </row>
    <row r="1607" spans="1:8" ht="16.5">
      <c r="A1607" s="60" t="s">
        <v>2079</v>
      </c>
      <c r="B1607" s="60" t="s">
        <v>3058</v>
      </c>
      <c r="C1607" s="61">
        <v>247</v>
      </c>
      <c r="D1607" s="61" t="s">
        <v>1399</v>
      </c>
      <c r="E1607" s="62">
        <v>0.1596</v>
      </c>
      <c r="F1607" s="60" t="s">
        <v>2088</v>
      </c>
      <c r="H1607" s="142"/>
    </row>
    <row r="1608" spans="1:8" ht="16.5">
      <c r="A1608" s="60" t="s">
        <v>2079</v>
      </c>
      <c r="B1608" s="60" t="s">
        <v>3058</v>
      </c>
      <c r="C1608" s="61">
        <v>248</v>
      </c>
      <c r="D1608" s="61" t="s">
        <v>1400</v>
      </c>
      <c r="E1608" s="62">
        <v>0.2394</v>
      </c>
      <c r="F1608" s="60" t="s">
        <v>2088</v>
      </c>
      <c r="H1608" s="142"/>
    </row>
    <row r="1609" spans="1:8" ht="16.5">
      <c r="A1609" s="60" t="s">
        <v>2079</v>
      </c>
      <c r="B1609" s="60" t="s">
        <v>3058</v>
      </c>
      <c r="C1609" s="61">
        <v>249</v>
      </c>
      <c r="D1609" s="61" t="s">
        <v>1401</v>
      </c>
      <c r="E1609" s="62">
        <v>0.1796</v>
      </c>
      <c r="F1609" s="60" t="s">
        <v>2088</v>
      </c>
      <c r="H1609" s="142"/>
    </row>
    <row r="1610" spans="1:8" ht="16.5">
      <c r="A1610" s="60" t="s">
        <v>2079</v>
      </c>
      <c r="B1610" s="60" t="s">
        <v>3058</v>
      </c>
      <c r="C1610" s="61">
        <v>254</v>
      </c>
      <c r="D1610" s="61" t="s">
        <v>1403</v>
      </c>
      <c r="E1610" s="62">
        <v>0.3119</v>
      </c>
      <c r="F1610" s="60" t="s">
        <v>2081</v>
      </c>
      <c r="H1610" s="142"/>
    </row>
    <row r="1611" spans="1:8" ht="16.5">
      <c r="A1611" s="60" t="s">
        <v>2079</v>
      </c>
      <c r="B1611" s="60" t="s">
        <v>3058</v>
      </c>
      <c r="C1611" s="61">
        <v>255</v>
      </c>
      <c r="D1611" s="61" t="s">
        <v>1404</v>
      </c>
      <c r="E1611" s="62">
        <v>0.3258</v>
      </c>
      <c r="F1611" s="60" t="s">
        <v>2081</v>
      </c>
      <c r="H1611" s="142"/>
    </row>
    <row r="1612" spans="1:8" ht="16.5">
      <c r="A1612" s="60" t="s">
        <v>2079</v>
      </c>
      <c r="B1612" s="60" t="s">
        <v>3058</v>
      </c>
      <c r="C1612" s="61">
        <v>256</v>
      </c>
      <c r="D1612" s="61" t="s">
        <v>1405</v>
      </c>
      <c r="E1612" s="62">
        <v>0.3392</v>
      </c>
      <c r="F1612" s="60" t="s">
        <v>2081</v>
      </c>
      <c r="H1612" s="142"/>
    </row>
    <row r="1613" spans="1:8" ht="16.5">
      <c r="A1613" s="60" t="s">
        <v>2079</v>
      </c>
      <c r="B1613" s="60" t="s">
        <v>3058</v>
      </c>
      <c r="C1613" s="61">
        <v>257</v>
      </c>
      <c r="D1613" s="61" t="s">
        <v>1925</v>
      </c>
      <c r="E1613" s="62">
        <v>0.1995</v>
      </c>
      <c r="F1613" s="60" t="s">
        <v>2081</v>
      </c>
      <c r="H1613" s="142"/>
    </row>
    <row r="1614" spans="1:8" ht="16.5">
      <c r="A1614" s="60" t="s">
        <v>2079</v>
      </c>
      <c r="B1614" s="60" t="s">
        <v>3058</v>
      </c>
      <c r="C1614" s="61">
        <v>258</v>
      </c>
      <c r="D1614" s="61" t="s">
        <v>1926</v>
      </c>
      <c r="E1614" s="62">
        <v>0.2274</v>
      </c>
      <c r="F1614" s="60" t="s">
        <v>2081</v>
      </c>
      <c r="H1614" s="142"/>
    </row>
    <row r="1615" spans="1:8" ht="16.5">
      <c r="A1615" s="60" t="s">
        <v>2079</v>
      </c>
      <c r="B1615" s="60" t="s">
        <v>3058</v>
      </c>
      <c r="C1615" s="61">
        <v>263</v>
      </c>
      <c r="D1615" s="61" t="s">
        <v>1927</v>
      </c>
      <c r="E1615" s="62">
        <v>0.1197</v>
      </c>
      <c r="F1615" s="60" t="s">
        <v>2088</v>
      </c>
      <c r="H1615" s="142"/>
    </row>
    <row r="1616" spans="1:8" ht="16.5">
      <c r="A1616" s="60" t="s">
        <v>2079</v>
      </c>
      <c r="B1616" s="60" t="s">
        <v>3058</v>
      </c>
      <c r="C1616" s="61">
        <v>264</v>
      </c>
      <c r="D1616" s="61" t="s">
        <v>1928</v>
      </c>
      <c r="E1616" s="62">
        <v>0.1064</v>
      </c>
      <c r="F1616" s="60" t="s">
        <v>2088</v>
      </c>
      <c r="H1616" s="142"/>
    </row>
    <row r="1617" spans="1:8" ht="16.5">
      <c r="A1617" s="60" t="s">
        <v>2079</v>
      </c>
      <c r="B1617" s="60" t="s">
        <v>3058</v>
      </c>
      <c r="C1617" s="61">
        <v>265</v>
      </c>
      <c r="D1617" s="61" t="s">
        <v>1929</v>
      </c>
      <c r="E1617" s="62">
        <v>0.2327</v>
      </c>
      <c r="F1617" s="60" t="s">
        <v>2088</v>
      </c>
      <c r="H1617" s="142"/>
    </row>
    <row r="1618" spans="1:8" ht="16.5">
      <c r="A1618" s="60" t="s">
        <v>2079</v>
      </c>
      <c r="B1618" s="60" t="s">
        <v>3058</v>
      </c>
      <c r="C1618" s="61">
        <v>270</v>
      </c>
      <c r="D1618" s="61" t="s">
        <v>1930</v>
      </c>
      <c r="E1618" s="62">
        <v>0.1462</v>
      </c>
      <c r="F1618" s="60" t="s">
        <v>2088</v>
      </c>
      <c r="H1618" s="142"/>
    </row>
    <row r="1619" spans="1:8" ht="16.5">
      <c r="A1619" s="60" t="s">
        <v>2079</v>
      </c>
      <c r="B1619" s="60" t="s">
        <v>3058</v>
      </c>
      <c r="C1619" s="61">
        <v>271</v>
      </c>
      <c r="D1619" s="61" t="s">
        <v>1931</v>
      </c>
      <c r="E1619" s="62">
        <v>0.37770000000000004</v>
      </c>
      <c r="F1619" s="60" t="s">
        <v>2088</v>
      </c>
      <c r="H1619" s="142"/>
    </row>
    <row r="1620" spans="1:8" ht="16.5">
      <c r="A1620" s="60" t="s">
        <v>2079</v>
      </c>
      <c r="B1620" s="60" t="s">
        <v>3058</v>
      </c>
      <c r="C1620" s="61" t="s">
        <v>1932</v>
      </c>
      <c r="D1620" s="61" t="s">
        <v>1933</v>
      </c>
      <c r="E1620" s="62">
        <v>0.2738</v>
      </c>
      <c r="F1620" s="60" t="s">
        <v>2088</v>
      </c>
      <c r="H1620" s="142"/>
    </row>
    <row r="1621" spans="1:8" ht="16.5">
      <c r="A1621" s="60" t="s">
        <v>2078</v>
      </c>
      <c r="B1621" s="60" t="s">
        <v>3058</v>
      </c>
      <c r="C1621" s="61">
        <v>475</v>
      </c>
      <c r="D1621" s="61" t="s">
        <v>1934</v>
      </c>
      <c r="E1621" s="62">
        <v>0.1663</v>
      </c>
      <c r="F1621" s="60" t="s">
        <v>4150</v>
      </c>
      <c r="H1621" s="142"/>
    </row>
    <row r="1622" spans="1:8" ht="16.5">
      <c r="A1622" s="60" t="s">
        <v>2078</v>
      </c>
      <c r="B1622" s="60" t="s">
        <v>3058</v>
      </c>
      <c r="C1622" s="61">
        <v>512</v>
      </c>
      <c r="D1622" s="61" t="s">
        <v>1183</v>
      </c>
      <c r="E1622" s="62">
        <v>0.3809</v>
      </c>
      <c r="F1622" s="60" t="s">
        <v>4150</v>
      </c>
      <c r="H1622" s="142"/>
    </row>
    <row r="1623" spans="1:8" ht="16.5">
      <c r="A1623" s="60" t="s">
        <v>2078</v>
      </c>
      <c r="B1623" s="60" t="s">
        <v>3058</v>
      </c>
      <c r="C1623" s="61">
        <v>518</v>
      </c>
      <c r="D1623" s="61" t="s">
        <v>1184</v>
      </c>
      <c r="E1623" s="62">
        <v>0.0865</v>
      </c>
      <c r="F1623" s="60" t="s">
        <v>4150</v>
      </c>
      <c r="H1623" s="142"/>
    </row>
    <row r="1624" spans="1:8" ht="16.5">
      <c r="A1624" s="60" t="s">
        <v>2078</v>
      </c>
      <c r="B1624" s="60" t="s">
        <v>3058</v>
      </c>
      <c r="C1624" s="61">
        <v>600</v>
      </c>
      <c r="D1624" s="61" t="s">
        <v>1185</v>
      </c>
      <c r="E1624" s="62">
        <v>0.125309</v>
      </c>
      <c r="F1624" s="60" t="s">
        <v>4150</v>
      </c>
      <c r="H1624" s="142"/>
    </row>
    <row r="1625" spans="1:8" ht="16.5">
      <c r="A1625" s="60" t="s">
        <v>2078</v>
      </c>
      <c r="B1625" s="60" t="s">
        <v>3058</v>
      </c>
      <c r="C1625" s="61">
        <v>601</v>
      </c>
      <c r="D1625" s="61" t="s">
        <v>1186</v>
      </c>
      <c r="E1625" s="62">
        <v>0.2551</v>
      </c>
      <c r="F1625" s="60" t="s">
        <v>4150</v>
      </c>
      <c r="H1625" s="142"/>
    </row>
    <row r="1626" spans="1:8" ht="16.5">
      <c r="A1626" s="60" t="s">
        <v>2078</v>
      </c>
      <c r="B1626" s="60" t="s">
        <v>3058</v>
      </c>
      <c r="C1626" s="61">
        <v>607</v>
      </c>
      <c r="D1626" s="61" t="s">
        <v>1187</v>
      </c>
      <c r="E1626" s="62">
        <v>0.295</v>
      </c>
      <c r="F1626" s="60" t="s">
        <v>1188</v>
      </c>
      <c r="H1626" s="142"/>
    </row>
    <row r="1627" spans="1:8" ht="16.5">
      <c r="A1627" s="60" t="s">
        <v>2078</v>
      </c>
      <c r="B1627" s="60" t="s">
        <v>3058</v>
      </c>
      <c r="C1627" s="61">
        <v>609</v>
      </c>
      <c r="D1627" s="61" t="s">
        <v>1189</v>
      </c>
      <c r="E1627" s="62">
        <v>0.1083</v>
      </c>
      <c r="F1627" s="60" t="s">
        <v>3140</v>
      </c>
      <c r="H1627" s="142"/>
    </row>
    <row r="1628" spans="1:8" ht="16.5">
      <c r="A1628" s="60" t="s">
        <v>2078</v>
      </c>
      <c r="B1628" s="60" t="s">
        <v>3058</v>
      </c>
      <c r="C1628" s="61">
        <v>661</v>
      </c>
      <c r="D1628" s="61" t="s">
        <v>1191</v>
      </c>
      <c r="E1628" s="62">
        <v>0.3528</v>
      </c>
      <c r="F1628" s="60" t="s">
        <v>2598</v>
      </c>
      <c r="H1628" s="142"/>
    </row>
    <row r="1629" spans="1:8" ht="16.5">
      <c r="A1629" s="60" t="s">
        <v>2078</v>
      </c>
      <c r="B1629" s="60" t="s">
        <v>3058</v>
      </c>
      <c r="C1629" s="61">
        <v>666</v>
      </c>
      <c r="D1629" s="61" t="s">
        <v>1192</v>
      </c>
      <c r="E1629" s="62">
        <v>0.3332</v>
      </c>
      <c r="F1629" s="60" t="s">
        <v>2598</v>
      </c>
      <c r="H1629" s="142"/>
    </row>
    <row r="1630" spans="1:8" ht="16.5">
      <c r="A1630" s="60" t="s">
        <v>2078</v>
      </c>
      <c r="B1630" s="60" t="s">
        <v>3058</v>
      </c>
      <c r="C1630" s="61">
        <v>705</v>
      </c>
      <c r="D1630" s="61" t="s">
        <v>1193</v>
      </c>
      <c r="E1630" s="62">
        <v>0.3312</v>
      </c>
      <c r="F1630" s="60" t="s">
        <v>2598</v>
      </c>
      <c r="H1630" s="142"/>
    </row>
    <row r="1631" spans="1:8" ht="16.5">
      <c r="A1631" s="60" t="s">
        <v>2078</v>
      </c>
      <c r="B1631" s="60" t="s">
        <v>3058</v>
      </c>
      <c r="C1631" s="61">
        <v>707</v>
      </c>
      <c r="D1631" s="61" t="s">
        <v>1194</v>
      </c>
      <c r="E1631" s="62">
        <v>0.3298</v>
      </c>
      <c r="F1631" s="60" t="s">
        <v>2598</v>
      </c>
      <c r="H1631" s="142"/>
    </row>
    <row r="1632" spans="1:8" ht="16.5">
      <c r="A1632" s="60" t="s">
        <v>2078</v>
      </c>
      <c r="B1632" s="60" t="s">
        <v>3058</v>
      </c>
      <c r="C1632" s="61">
        <v>716</v>
      </c>
      <c r="D1632" s="61" t="s">
        <v>1195</v>
      </c>
      <c r="E1632" s="62">
        <v>0.1064</v>
      </c>
      <c r="F1632" s="60" t="s">
        <v>2598</v>
      </c>
      <c r="H1632" s="142"/>
    </row>
    <row r="1633" spans="1:8" ht="16.5">
      <c r="A1633" s="60" t="s">
        <v>2078</v>
      </c>
      <c r="B1633" s="60" t="s">
        <v>3058</v>
      </c>
      <c r="C1633" s="61">
        <v>720</v>
      </c>
      <c r="D1633" s="61" t="s">
        <v>1196</v>
      </c>
      <c r="E1633" s="62">
        <v>0.2926</v>
      </c>
      <c r="F1633" s="60" t="s">
        <v>2598</v>
      </c>
      <c r="H1633" s="142"/>
    </row>
    <row r="1634" spans="1:8" ht="16.5">
      <c r="A1634" s="60" t="s">
        <v>2078</v>
      </c>
      <c r="B1634" s="60" t="s">
        <v>3058</v>
      </c>
      <c r="C1634" s="61">
        <v>721</v>
      </c>
      <c r="D1634" s="61" t="s">
        <v>1197</v>
      </c>
      <c r="E1634" s="62">
        <v>0.3291</v>
      </c>
      <c r="F1634" s="60" t="s">
        <v>2598</v>
      </c>
      <c r="H1634" s="142"/>
    </row>
    <row r="1635" spans="1:8" ht="16.5">
      <c r="A1635" s="60" t="s">
        <v>2078</v>
      </c>
      <c r="B1635" s="60" t="s">
        <v>3058</v>
      </c>
      <c r="C1635" s="61">
        <v>761</v>
      </c>
      <c r="D1635" s="61" t="s">
        <v>1198</v>
      </c>
      <c r="E1635" s="62">
        <v>0.303</v>
      </c>
      <c r="F1635" s="60" t="s">
        <v>4150</v>
      </c>
      <c r="H1635" s="142"/>
    </row>
    <row r="1636" spans="1:8" ht="16.5">
      <c r="A1636" s="60" t="s">
        <v>2078</v>
      </c>
      <c r="B1636" s="60" t="s">
        <v>3058</v>
      </c>
      <c r="C1636" s="61" t="s">
        <v>1199</v>
      </c>
      <c r="D1636" s="61" t="s">
        <v>1200</v>
      </c>
      <c r="E1636" s="62">
        <v>0.303</v>
      </c>
      <c r="F1636" s="60" t="s">
        <v>4150</v>
      </c>
      <c r="H1636" s="142"/>
    </row>
    <row r="1637" spans="1:8" ht="16.5">
      <c r="A1637" s="60" t="s">
        <v>2078</v>
      </c>
      <c r="B1637" s="60" t="s">
        <v>3058</v>
      </c>
      <c r="C1637" s="61">
        <v>765</v>
      </c>
      <c r="D1637" s="61" t="s">
        <v>816</v>
      </c>
      <c r="E1637" s="62">
        <v>0.3656</v>
      </c>
      <c r="F1637" s="60" t="s">
        <v>4150</v>
      </c>
      <c r="H1637" s="142"/>
    </row>
    <row r="1638" spans="1:8" ht="16.5">
      <c r="A1638" s="60" t="s">
        <v>2078</v>
      </c>
      <c r="B1638" s="60" t="s">
        <v>1280</v>
      </c>
      <c r="C1638" s="60">
        <v>780</v>
      </c>
      <c r="D1638" s="71"/>
      <c r="E1638" s="73">
        <v>0.1993</v>
      </c>
      <c r="F1638" s="60" t="s">
        <v>4310</v>
      </c>
      <c r="H1638" s="142"/>
    </row>
    <row r="1639" spans="1:8" ht="16.5">
      <c r="A1639" s="60" t="s">
        <v>2078</v>
      </c>
      <c r="B1639" s="60" t="s">
        <v>1280</v>
      </c>
      <c r="C1639" s="60">
        <v>781</v>
      </c>
      <c r="D1639" s="71"/>
      <c r="E1639" s="73">
        <v>0.2016</v>
      </c>
      <c r="F1639" s="60" t="s">
        <v>4310</v>
      </c>
      <c r="H1639" s="142"/>
    </row>
    <row r="1640" spans="1:8" ht="16.5">
      <c r="A1640" s="60" t="s">
        <v>817</v>
      </c>
      <c r="B1640" s="60" t="s">
        <v>3058</v>
      </c>
      <c r="C1640" s="61">
        <v>783</v>
      </c>
      <c r="D1640" s="61" t="s">
        <v>819</v>
      </c>
      <c r="E1640" s="62">
        <v>0.1329</v>
      </c>
      <c r="F1640" s="60" t="s">
        <v>2494</v>
      </c>
      <c r="H1640" s="142"/>
    </row>
    <row r="1641" spans="1:8" ht="16.5">
      <c r="A1641" s="60" t="s">
        <v>817</v>
      </c>
      <c r="B1641" s="60" t="s">
        <v>3058</v>
      </c>
      <c r="C1641" s="61">
        <v>784</v>
      </c>
      <c r="D1641" s="61" t="s">
        <v>820</v>
      </c>
      <c r="E1641" s="62">
        <v>0.1329</v>
      </c>
      <c r="F1641" s="60" t="s">
        <v>2494</v>
      </c>
      <c r="H1641" s="142"/>
    </row>
    <row r="1642" spans="1:8" ht="16.5">
      <c r="A1642" s="60" t="s">
        <v>817</v>
      </c>
      <c r="B1642" s="60" t="s">
        <v>3060</v>
      </c>
      <c r="C1642" s="61" t="s">
        <v>821</v>
      </c>
      <c r="D1642" s="61" t="s">
        <v>822</v>
      </c>
      <c r="E1642" s="62">
        <v>0.0565</v>
      </c>
      <c r="F1642" s="60" t="s">
        <v>2494</v>
      </c>
      <c r="H1642" s="142"/>
    </row>
    <row r="1643" spans="1:8" ht="16.5">
      <c r="A1643" s="60" t="s">
        <v>1190</v>
      </c>
      <c r="B1643" s="60" t="s">
        <v>3060</v>
      </c>
      <c r="C1643" s="61" t="s">
        <v>827</v>
      </c>
      <c r="D1643" s="61" t="s">
        <v>828</v>
      </c>
      <c r="E1643" s="62">
        <v>0.059</v>
      </c>
      <c r="F1643" s="60" t="s">
        <v>2467</v>
      </c>
      <c r="H1643" s="142"/>
    </row>
    <row r="1644" spans="1:8" ht="16.5">
      <c r="A1644" s="60" t="s">
        <v>1190</v>
      </c>
      <c r="B1644" s="60" t="s">
        <v>3060</v>
      </c>
      <c r="C1644" s="61" t="s">
        <v>829</v>
      </c>
      <c r="D1644" s="61" t="s">
        <v>2925</v>
      </c>
      <c r="E1644" s="62">
        <v>0.2832</v>
      </c>
      <c r="F1644" s="60" t="s">
        <v>2467</v>
      </c>
      <c r="H1644" s="142"/>
    </row>
    <row r="1645" spans="1:8" ht="16.5">
      <c r="A1645" s="60" t="s">
        <v>1190</v>
      </c>
      <c r="B1645" s="60" t="s">
        <v>3060</v>
      </c>
      <c r="C1645" s="61" t="s">
        <v>0</v>
      </c>
      <c r="D1645" s="61" t="s">
        <v>1</v>
      </c>
      <c r="E1645" s="62">
        <v>0.1283</v>
      </c>
      <c r="F1645" s="60" t="s">
        <v>2467</v>
      </c>
      <c r="H1645" s="142"/>
    </row>
    <row r="1646" spans="1:8" ht="16.5">
      <c r="A1646" s="60" t="s">
        <v>1190</v>
      </c>
      <c r="B1646" s="60" t="s">
        <v>3060</v>
      </c>
      <c r="C1646" s="61" t="s">
        <v>4687</v>
      </c>
      <c r="D1646" s="61" t="s">
        <v>4688</v>
      </c>
      <c r="E1646" s="62">
        <v>0.047601</v>
      </c>
      <c r="F1646" s="60" t="s">
        <v>2467</v>
      </c>
      <c r="H1646" s="142"/>
    </row>
    <row r="1647" spans="1:8" ht="16.5">
      <c r="A1647" s="60" t="s">
        <v>1190</v>
      </c>
      <c r="B1647" s="60" t="s">
        <v>3060</v>
      </c>
      <c r="C1647" s="61" t="s">
        <v>2714</v>
      </c>
      <c r="D1647" s="61" t="s">
        <v>2715</v>
      </c>
      <c r="E1647" s="62">
        <v>0.2527</v>
      </c>
      <c r="F1647" s="60" t="s">
        <v>2467</v>
      </c>
      <c r="H1647" s="142"/>
    </row>
    <row r="1648" spans="1:8" ht="16.5">
      <c r="A1648" s="60" t="s">
        <v>1190</v>
      </c>
      <c r="B1648" s="60" t="s">
        <v>3060</v>
      </c>
      <c r="C1648" s="61" t="s">
        <v>2716</v>
      </c>
      <c r="D1648" s="61" t="s">
        <v>2717</v>
      </c>
      <c r="E1648" s="62">
        <v>0.0669</v>
      </c>
      <c r="F1648" s="60" t="s">
        <v>2467</v>
      </c>
      <c r="H1648" s="142"/>
    </row>
    <row r="1649" spans="1:8" ht="16.5">
      <c r="A1649" s="60" t="s">
        <v>1190</v>
      </c>
      <c r="B1649" s="60" t="s">
        <v>3060</v>
      </c>
      <c r="C1649" s="61" t="s">
        <v>2718</v>
      </c>
      <c r="D1649" s="61" t="s">
        <v>2719</v>
      </c>
      <c r="E1649" s="62">
        <v>0.23749900000000002</v>
      </c>
      <c r="F1649" s="60" t="s">
        <v>2467</v>
      </c>
      <c r="H1649" s="142"/>
    </row>
    <row r="1650" spans="1:8" ht="16.5">
      <c r="A1650" s="60" t="s">
        <v>1190</v>
      </c>
      <c r="B1650" s="60" t="s">
        <v>3060</v>
      </c>
      <c r="C1650" s="61" t="s">
        <v>2720</v>
      </c>
      <c r="D1650" s="61" t="s">
        <v>2721</v>
      </c>
      <c r="E1650" s="62">
        <v>0.0999</v>
      </c>
      <c r="F1650" s="60" t="s">
        <v>2467</v>
      </c>
      <c r="H1650" s="142"/>
    </row>
    <row r="1651" spans="1:8" ht="16.5">
      <c r="A1651" s="60" t="s">
        <v>1190</v>
      </c>
      <c r="B1651" s="60" t="s">
        <v>3060</v>
      </c>
      <c r="C1651" s="61" t="s">
        <v>2722</v>
      </c>
      <c r="D1651" s="61" t="s">
        <v>2723</v>
      </c>
      <c r="E1651" s="62">
        <v>0.1629</v>
      </c>
      <c r="F1651" s="60" t="s">
        <v>2467</v>
      </c>
      <c r="H1651" s="142"/>
    </row>
    <row r="1652" spans="1:8" ht="16.5">
      <c r="A1652" s="60" t="s">
        <v>1190</v>
      </c>
      <c r="B1652" s="60" t="s">
        <v>3060</v>
      </c>
      <c r="C1652" s="61" t="s">
        <v>2724</v>
      </c>
      <c r="D1652" s="61" t="s">
        <v>2725</v>
      </c>
      <c r="E1652" s="62">
        <v>0.40568000000000004</v>
      </c>
      <c r="F1652" s="60" t="s">
        <v>2467</v>
      </c>
      <c r="H1652" s="142"/>
    </row>
    <row r="1653" spans="1:8" ht="16.5">
      <c r="A1653" s="60" t="s">
        <v>1190</v>
      </c>
      <c r="B1653" s="60" t="s">
        <v>3060</v>
      </c>
      <c r="C1653" s="61" t="s">
        <v>2726</v>
      </c>
      <c r="D1653" s="61" t="s">
        <v>2727</v>
      </c>
      <c r="E1653" s="62">
        <v>0.9353640000000001</v>
      </c>
      <c r="F1653" s="60" t="s">
        <v>2467</v>
      </c>
      <c r="H1653" s="142"/>
    </row>
    <row r="1654" spans="1:8" ht="16.5">
      <c r="A1654" s="60" t="s">
        <v>1190</v>
      </c>
      <c r="B1654" s="60" t="s">
        <v>3060</v>
      </c>
      <c r="C1654" s="61" t="s">
        <v>2728</v>
      </c>
      <c r="D1654" s="61" t="s">
        <v>2729</v>
      </c>
      <c r="E1654" s="62">
        <v>0.862701</v>
      </c>
      <c r="F1654" s="60" t="s">
        <v>2467</v>
      </c>
      <c r="H1654" s="142"/>
    </row>
    <row r="1655" spans="1:8" ht="16.5">
      <c r="A1655" s="60" t="s">
        <v>1190</v>
      </c>
      <c r="B1655" s="60" t="s">
        <v>3060</v>
      </c>
      <c r="C1655" s="61" t="s">
        <v>2730</v>
      </c>
      <c r="D1655" s="61" t="s">
        <v>2731</v>
      </c>
      <c r="E1655" s="62">
        <v>0.0921</v>
      </c>
      <c r="F1655" s="60" t="s">
        <v>2467</v>
      </c>
      <c r="H1655" s="142"/>
    </row>
    <row r="1656" spans="1:8" ht="16.5">
      <c r="A1656" s="60" t="s">
        <v>1190</v>
      </c>
      <c r="B1656" s="60" t="s">
        <v>3060</v>
      </c>
      <c r="C1656" s="61" t="s">
        <v>2732</v>
      </c>
      <c r="D1656" s="61" t="s">
        <v>2733</v>
      </c>
      <c r="E1656" s="62">
        <v>0.1284</v>
      </c>
      <c r="F1656" s="60" t="s">
        <v>2467</v>
      </c>
      <c r="H1656" s="142"/>
    </row>
    <row r="1657" spans="1:8" ht="16.5">
      <c r="A1657" s="60" t="s">
        <v>1190</v>
      </c>
      <c r="B1657" s="60" t="s">
        <v>3060</v>
      </c>
      <c r="C1657" s="61" t="s">
        <v>2734</v>
      </c>
      <c r="D1657" s="61" t="s">
        <v>2735</v>
      </c>
      <c r="E1657" s="62">
        <v>0.04475</v>
      </c>
      <c r="F1657" s="60" t="s">
        <v>2467</v>
      </c>
      <c r="H1657" s="142"/>
    </row>
    <row r="1658" spans="1:8" ht="16.5">
      <c r="A1658" s="60" t="s">
        <v>1190</v>
      </c>
      <c r="B1658" s="60" t="s">
        <v>3060</v>
      </c>
      <c r="C1658" s="61" t="s">
        <v>2736</v>
      </c>
      <c r="D1658" s="61" t="s">
        <v>2737</v>
      </c>
      <c r="E1658" s="62">
        <v>0.0659</v>
      </c>
      <c r="F1658" s="60" t="s">
        <v>2467</v>
      </c>
      <c r="H1658" s="142"/>
    </row>
    <row r="1659" spans="1:8" ht="16.5">
      <c r="A1659" s="60" t="s">
        <v>1190</v>
      </c>
      <c r="B1659" s="60" t="s">
        <v>3060</v>
      </c>
      <c r="C1659" s="61" t="s">
        <v>2738</v>
      </c>
      <c r="D1659" s="61" t="s">
        <v>2739</v>
      </c>
      <c r="E1659" s="62">
        <v>0.0833</v>
      </c>
      <c r="F1659" s="60" t="s">
        <v>2467</v>
      </c>
      <c r="H1659" s="142"/>
    </row>
    <row r="1660" spans="1:8" ht="16.5">
      <c r="A1660" s="60" t="s">
        <v>1190</v>
      </c>
      <c r="B1660" s="60" t="s">
        <v>3060</v>
      </c>
      <c r="C1660" s="61" t="s">
        <v>2740</v>
      </c>
      <c r="D1660" s="61" t="s">
        <v>2741</v>
      </c>
      <c r="E1660" s="62">
        <v>0.475</v>
      </c>
      <c r="F1660" s="60" t="s">
        <v>2467</v>
      </c>
      <c r="H1660" s="142"/>
    </row>
    <row r="1661" spans="1:8" ht="16.5">
      <c r="A1661" s="60" t="s">
        <v>2078</v>
      </c>
      <c r="B1661" s="60" t="s">
        <v>3060</v>
      </c>
      <c r="C1661" s="61" t="s">
        <v>2742</v>
      </c>
      <c r="D1661" s="61" t="s">
        <v>2743</v>
      </c>
      <c r="E1661" s="62">
        <v>0.3917</v>
      </c>
      <c r="F1661" s="60" t="s">
        <v>2467</v>
      </c>
      <c r="H1661" s="142"/>
    </row>
    <row r="1662" spans="1:8" ht="16.5">
      <c r="A1662" s="60" t="s">
        <v>2078</v>
      </c>
      <c r="B1662" s="60" t="s">
        <v>3060</v>
      </c>
      <c r="C1662" s="61" t="s">
        <v>2744</v>
      </c>
      <c r="D1662" s="61" t="s">
        <v>2745</v>
      </c>
      <c r="E1662" s="62">
        <v>0.19725</v>
      </c>
      <c r="F1662" s="60" t="s">
        <v>2467</v>
      </c>
      <c r="H1662" s="142"/>
    </row>
    <row r="1663" spans="1:8" ht="16.5">
      <c r="A1663" s="60" t="s">
        <v>2078</v>
      </c>
      <c r="B1663" s="60" t="s">
        <v>3060</v>
      </c>
      <c r="C1663" s="61" t="s">
        <v>3650</v>
      </c>
      <c r="D1663" s="61" t="s">
        <v>3651</v>
      </c>
      <c r="E1663" s="62">
        <v>0.1584</v>
      </c>
      <c r="F1663" s="60" t="s">
        <v>2467</v>
      </c>
      <c r="H1663" s="142"/>
    </row>
    <row r="1664" spans="1:8" ht="16.5">
      <c r="A1664" s="60" t="s">
        <v>2078</v>
      </c>
      <c r="B1664" s="60" t="s">
        <v>3060</v>
      </c>
      <c r="C1664" s="61" t="s">
        <v>3652</v>
      </c>
      <c r="D1664" s="61" t="s">
        <v>3653</v>
      </c>
      <c r="E1664" s="62">
        <v>0.1506</v>
      </c>
      <c r="F1664" s="60" t="s">
        <v>2467</v>
      </c>
      <c r="H1664" s="142"/>
    </row>
    <row r="1665" spans="1:8" ht="16.5">
      <c r="A1665" s="60" t="s">
        <v>2078</v>
      </c>
      <c r="B1665" s="60" t="s">
        <v>3060</v>
      </c>
      <c r="C1665" s="61" t="s">
        <v>2695</v>
      </c>
      <c r="D1665" s="61" t="s">
        <v>2696</v>
      </c>
      <c r="E1665" s="62">
        <v>0.1652</v>
      </c>
      <c r="F1665" s="60" t="s">
        <v>2467</v>
      </c>
      <c r="H1665" s="142"/>
    </row>
    <row r="1666" spans="1:8" ht="16.5">
      <c r="A1666" s="60" t="s">
        <v>2078</v>
      </c>
      <c r="B1666" s="60" t="s">
        <v>3060</v>
      </c>
      <c r="C1666" s="61">
        <v>161</v>
      </c>
      <c r="D1666" s="61" t="s">
        <v>2697</v>
      </c>
      <c r="E1666" s="62">
        <v>0.0158</v>
      </c>
      <c r="F1666" s="60" t="s">
        <v>2467</v>
      </c>
      <c r="H1666" s="142"/>
    </row>
    <row r="1667" spans="1:8" ht="16.5">
      <c r="A1667" s="60" t="s">
        <v>2078</v>
      </c>
      <c r="B1667" s="60" t="s">
        <v>3060</v>
      </c>
      <c r="C1667" s="61" t="s">
        <v>2698</v>
      </c>
      <c r="D1667" s="61" t="s">
        <v>2699</v>
      </c>
      <c r="E1667" s="62">
        <v>0.2226</v>
      </c>
      <c r="F1667" s="60" t="s">
        <v>2467</v>
      </c>
      <c r="H1667" s="142"/>
    </row>
    <row r="1668" spans="1:8" ht="16.5">
      <c r="A1668" s="60" t="s">
        <v>2078</v>
      </c>
      <c r="B1668" s="60" t="s">
        <v>3060</v>
      </c>
      <c r="C1668" s="61">
        <v>163</v>
      </c>
      <c r="D1668" s="61" t="s">
        <v>2700</v>
      </c>
      <c r="E1668" s="62">
        <v>0.0055</v>
      </c>
      <c r="F1668" s="60" t="s">
        <v>2467</v>
      </c>
      <c r="H1668" s="142"/>
    </row>
    <row r="1669" spans="1:8" ht="16.5">
      <c r="A1669" s="60" t="s">
        <v>2078</v>
      </c>
      <c r="B1669" s="60" t="s">
        <v>3060</v>
      </c>
      <c r="C1669" s="61">
        <v>164</v>
      </c>
      <c r="D1669" s="61" t="s">
        <v>2701</v>
      </c>
      <c r="E1669" s="62">
        <v>0.0262</v>
      </c>
      <c r="F1669" s="60" t="s">
        <v>2467</v>
      </c>
      <c r="H1669" s="142"/>
    </row>
    <row r="1670" spans="1:8" ht="16.5">
      <c r="A1670" s="60" t="s">
        <v>2078</v>
      </c>
      <c r="B1670" s="60" t="s">
        <v>3060</v>
      </c>
      <c r="C1670" s="61">
        <v>166</v>
      </c>
      <c r="D1670" s="61" t="s">
        <v>2702</v>
      </c>
      <c r="E1670" s="62">
        <v>0.0601</v>
      </c>
      <c r="F1670" s="60" t="s">
        <v>237</v>
      </c>
      <c r="H1670" s="142"/>
    </row>
    <row r="1671" spans="1:8" ht="16.5">
      <c r="A1671" s="60" t="s">
        <v>2078</v>
      </c>
      <c r="B1671" s="60" t="s">
        <v>3060</v>
      </c>
      <c r="C1671" s="61">
        <v>171</v>
      </c>
      <c r="D1671" s="61" t="s">
        <v>2703</v>
      </c>
      <c r="E1671" s="62">
        <v>0.1251</v>
      </c>
      <c r="F1671" s="60" t="s">
        <v>237</v>
      </c>
      <c r="H1671" s="142"/>
    </row>
    <row r="1672" spans="1:8" ht="16.5">
      <c r="A1672" s="60" t="s">
        <v>2078</v>
      </c>
      <c r="B1672" s="60" t="s">
        <v>3060</v>
      </c>
      <c r="C1672" s="61">
        <v>174</v>
      </c>
      <c r="D1672" s="61" t="s">
        <v>2704</v>
      </c>
      <c r="E1672" s="62">
        <v>0.24440099999999998</v>
      </c>
      <c r="F1672" s="60" t="s">
        <v>237</v>
      </c>
      <c r="H1672" s="142"/>
    </row>
    <row r="1673" spans="1:8" ht="16.5">
      <c r="A1673" s="60" t="s">
        <v>2078</v>
      </c>
      <c r="B1673" s="60" t="s">
        <v>3060</v>
      </c>
      <c r="C1673" s="61">
        <v>175</v>
      </c>
      <c r="D1673" s="61" t="s">
        <v>2705</v>
      </c>
      <c r="E1673" s="62">
        <v>0.1998</v>
      </c>
      <c r="F1673" s="60" t="s">
        <v>237</v>
      </c>
      <c r="H1673" s="142"/>
    </row>
    <row r="1674" spans="1:8" ht="16.5">
      <c r="A1674" s="60" t="s">
        <v>2078</v>
      </c>
      <c r="B1674" s="60" t="s">
        <v>3060</v>
      </c>
      <c r="C1674" s="61">
        <v>176</v>
      </c>
      <c r="D1674" s="61" t="s">
        <v>2706</v>
      </c>
      <c r="E1674" s="62">
        <v>1.272342</v>
      </c>
      <c r="F1674" s="60" t="s">
        <v>237</v>
      </c>
      <c r="H1674" s="142"/>
    </row>
    <row r="1675" spans="1:8" ht="16.5">
      <c r="A1675" s="60" t="s">
        <v>2078</v>
      </c>
      <c r="B1675" s="60" t="s">
        <v>3060</v>
      </c>
      <c r="C1675" s="61">
        <v>177</v>
      </c>
      <c r="D1675" s="61" t="s">
        <v>2707</v>
      </c>
      <c r="E1675" s="62">
        <v>0.1523</v>
      </c>
      <c r="F1675" s="60" t="s">
        <v>237</v>
      </c>
      <c r="H1675" s="142"/>
    </row>
    <row r="1676" spans="1:8" ht="16.5">
      <c r="A1676" s="60" t="s">
        <v>2078</v>
      </c>
      <c r="B1676" s="60" t="s">
        <v>3060</v>
      </c>
      <c r="C1676" s="61">
        <v>179</v>
      </c>
      <c r="D1676" s="61" t="s">
        <v>2712</v>
      </c>
      <c r="E1676" s="62">
        <v>0.19775</v>
      </c>
      <c r="F1676" s="60" t="s">
        <v>237</v>
      </c>
      <c r="H1676" s="142"/>
    </row>
    <row r="1677" spans="1:8" ht="16.5">
      <c r="A1677" s="60" t="s">
        <v>2078</v>
      </c>
      <c r="B1677" s="60" t="s">
        <v>3060</v>
      </c>
      <c r="C1677" s="61">
        <v>180</v>
      </c>
      <c r="D1677" s="61" t="s">
        <v>2713</v>
      </c>
      <c r="E1677" s="62">
        <v>0.3181</v>
      </c>
      <c r="F1677" s="60" t="s">
        <v>237</v>
      </c>
      <c r="H1677" s="142"/>
    </row>
    <row r="1678" spans="1:8" ht="16.5">
      <c r="A1678" s="60" t="s">
        <v>2078</v>
      </c>
      <c r="B1678" s="60" t="s">
        <v>3060</v>
      </c>
      <c r="C1678" s="61">
        <v>183</v>
      </c>
      <c r="D1678" s="61" t="s">
        <v>3829</v>
      </c>
      <c r="E1678" s="62">
        <v>0.12179999999999999</v>
      </c>
      <c r="F1678" s="60" t="s">
        <v>237</v>
      </c>
      <c r="H1678" s="142"/>
    </row>
    <row r="1679" spans="1:8" ht="16.5">
      <c r="A1679" s="60" t="s">
        <v>2078</v>
      </c>
      <c r="B1679" s="60" t="s">
        <v>3060</v>
      </c>
      <c r="C1679" s="61">
        <v>184</v>
      </c>
      <c r="D1679" s="61" t="s">
        <v>3830</v>
      </c>
      <c r="E1679" s="62">
        <v>0.1324</v>
      </c>
      <c r="F1679" s="60" t="s">
        <v>237</v>
      </c>
      <c r="H1679" s="142"/>
    </row>
    <row r="1680" spans="1:8" ht="16.5">
      <c r="A1680" s="60" t="s">
        <v>2078</v>
      </c>
      <c r="B1680" s="60" t="s">
        <v>3060</v>
      </c>
      <c r="C1680" s="61">
        <v>186</v>
      </c>
      <c r="D1680" s="61" t="s">
        <v>3831</v>
      </c>
      <c r="E1680" s="62">
        <v>0.5723</v>
      </c>
      <c r="F1680" s="60" t="s">
        <v>1878</v>
      </c>
      <c r="H1680" s="142"/>
    </row>
    <row r="1681" spans="1:8" ht="16.5">
      <c r="A1681" s="60" t="s">
        <v>2078</v>
      </c>
      <c r="B1681" s="60" t="s">
        <v>3060</v>
      </c>
      <c r="C1681" s="61">
        <v>188</v>
      </c>
      <c r="D1681" s="61" t="s">
        <v>4535</v>
      </c>
      <c r="E1681" s="62">
        <v>0.2779</v>
      </c>
      <c r="F1681" s="60" t="s">
        <v>1878</v>
      </c>
      <c r="H1681" s="142"/>
    </row>
    <row r="1682" spans="1:8" ht="16.5">
      <c r="A1682" s="60" t="s">
        <v>2078</v>
      </c>
      <c r="B1682" s="60" t="s">
        <v>3060</v>
      </c>
      <c r="C1682" s="61">
        <v>190</v>
      </c>
      <c r="D1682" s="61" t="s">
        <v>4068</v>
      </c>
      <c r="E1682" s="62">
        <v>0.26965</v>
      </c>
      <c r="F1682" s="60" t="s">
        <v>1878</v>
      </c>
      <c r="H1682" s="142"/>
    </row>
    <row r="1683" spans="1:8" ht="16.5">
      <c r="A1683" s="60" t="s">
        <v>2078</v>
      </c>
      <c r="B1683" s="60" t="s">
        <v>3060</v>
      </c>
      <c r="C1683" s="61">
        <v>227</v>
      </c>
      <c r="D1683" s="61" t="s">
        <v>4069</v>
      </c>
      <c r="E1683" s="62">
        <v>0.414167</v>
      </c>
      <c r="F1683" s="60" t="s">
        <v>1878</v>
      </c>
      <c r="H1683" s="142"/>
    </row>
    <row r="1684" spans="1:8" ht="16.5">
      <c r="A1684" s="60" t="s">
        <v>2078</v>
      </c>
      <c r="B1684" s="60" t="s">
        <v>3060</v>
      </c>
      <c r="C1684" s="61">
        <v>231</v>
      </c>
      <c r="D1684" s="61" t="s">
        <v>4070</v>
      </c>
      <c r="E1684" s="62">
        <v>0.1066</v>
      </c>
      <c r="F1684" s="60" t="s">
        <v>1878</v>
      </c>
      <c r="H1684" s="142"/>
    </row>
    <row r="1685" spans="1:8" ht="16.5">
      <c r="A1685" s="60" t="s">
        <v>2078</v>
      </c>
      <c r="B1685" s="60" t="s">
        <v>3060</v>
      </c>
      <c r="C1685" s="61">
        <v>234</v>
      </c>
      <c r="D1685" s="61" t="s">
        <v>4071</v>
      </c>
      <c r="E1685" s="62">
        <v>0.147</v>
      </c>
      <c r="F1685" s="60" t="s">
        <v>1878</v>
      </c>
      <c r="H1685" s="142"/>
    </row>
    <row r="1686" spans="1:8" ht="16.5">
      <c r="A1686" s="60" t="s">
        <v>2078</v>
      </c>
      <c r="B1686" s="60" t="s">
        <v>1281</v>
      </c>
      <c r="C1686" s="60">
        <v>236</v>
      </c>
      <c r="D1686" s="71"/>
      <c r="E1686" s="73">
        <v>0.2334</v>
      </c>
      <c r="F1686" s="60" t="s">
        <v>2382</v>
      </c>
      <c r="H1686" s="142"/>
    </row>
    <row r="1687" spans="1:8" ht="16.5">
      <c r="A1687" s="60" t="s">
        <v>2078</v>
      </c>
      <c r="B1687" s="60" t="s">
        <v>3060</v>
      </c>
      <c r="C1687" s="61">
        <v>237</v>
      </c>
      <c r="D1687" s="61" t="s">
        <v>4072</v>
      </c>
      <c r="E1687" s="62">
        <v>0.1736</v>
      </c>
      <c r="F1687" s="60" t="s">
        <v>2598</v>
      </c>
      <c r="H1687" s="142"/>
    </row>
    <row r="1688" spans="1:8" ht="16.5">
      <c r="A1688" s="60" t="s">
        <v>2078</v>
      </c>
      <c r="B1688" s="60" t="s">
        <v>3060</v>
      </c>
      <c r="C1688" s="61" t="s">
        <v>4073</v>
      </c>
      <c r="D1688" s="61" t="s">
        <v>4074</v>
      </c>
      <c r="E1688" s="62">
        <v>0.0825</v>
      </c>
      <c r="F1688" s="60" t="s">
        <v>4075</v>
      </c>
      <c r="H1688" s="142"/>
    </row>
    <row r="1689" spans="1:8" ht="16.5">
      <c r="A1689" s="60" t="s">
        <v>2078</v>
      </c>
      <c r="B1689" s="60" t="s">
        <v>3060</v>
      </c>
      <c r="C1689" s="61" t="s">
        <v>4076</v>
      </c>
      <c r="D1689" s="61" t="s">
        <v>4077</v>
      </c>
      <c r="E1689" s="62">
        <v>0.0217</v>
      </c>
      <c r="F1689" s="60" t="s">
        <v>2598</v>
      </c>
      <c r="H1689" s="142"/>
    </row>
    <row r="1690" spans="1:8" ht="16.5">
      <c r="A1690" s="60" t="s">
        <v>2078</v>
      </c>
      <c r="B1690" s="60" t="s">
        <v>3060</v>
      </c>
      <c r="C1690" s="61" t="s">
        <v>4078</v>
      </c>
      <c r="D1690" s="61" t="s">
        <v>4079</v>
      </c>
      <c r="E1690" s="62">
        <v>0.1024</v>
      </c>
      <c r="F1690" s="60" t="s">
        <v>2598</v>
      </c>
      <c r="H1690" s="142"/>
    </row>
    <row r="1691" spans="1:8" ht="16.5">
      <c r="A1691" s="60" t="s">
        <v>2078</v>
      </c>
      <c r="B1691" s="60" t="s">
        <v>3060</v>
      </c>
      <c r="C1691" s="61" t="s">
        <v>4080</v>
      </c>
      <c r="D1691" s="61" t="s">
        <v>4081</v>
      </c>
      <c r="E1691" s="62">
        <v>0.0583</v>
      </c>
      <c r="F1691" s="60" t="s">
        <v>2494</v>
      </c>
      <c r="H1691" s="142"/>
    </row>
    <row r="1692" spans="1:8" ht="16.5">
      <c r="A1692" s="60" t="s">
        <v>817</v>
      </c>
      <c r="B1692" s="60" t="s">
        <v>3060</v>
      </c>
      <c r="C1692" s="61" t="s">
        <v>4082</v>
      </c>
      <c r="D1692" s="61" t="s">
        <v>4083</v>
      </c>
      <c r="E1692" s="62">
        <v>0.0244</v>
      </c>
      <c r="F1692" s="60" t="s">
        <v>2494</v>
      </c>
      <c r="H1692" s="142"/>
    </row>
    <row r="1693" spans="1:8" ht="16.5">
      <c r="A1693" s="60" t="s">
        <v>817</v>
      </c>
      <c r="B1693" s="60" t="s">
        <v>3060</v>
      </c>
      <c r="C1693" s="61" t="s">
        <v>4359</v>
      </c>
      <c r="D1693" s="61" t="s">
        <v>4360</v>
      </c>
      <c r="E1693" s="62">
        <v>0.0352</v>
      </c>
      <c r="F1693" s="60" t="s">
        <v>2494</v>
      </c>
      <c r="H1693" s="142"/>
    </row>
    <row r="1694" spans="1:8" ht="16.5">
      <c r="A1694" s="60" t="s">
        <v>817</v>
      </c>
      <c r="B1694" s="60" t="s">
        <v>3060</v>
      </c>
      <c r="C1694" s="61">
        <v>240</v>
      </c>
      <c r="D1694" s="61" t="s">
        <v>4361</v>
      </c>
      <c r="E1694" s="62">
        <v>0.096</v>
      </c>
      <c r="F1694" s="60" t="s">
        <v>2467</v>
      </c>
      <c r="H1694" s="142"/>
    </row>
    <row r="1695" spans="1:8" ht="16.5">
      <c r="A1695" s="60" t="s">
        <v>1190</v>
      </c>
      <c r="B1695" s="60" t="s">
        <v>3060</v>
      </c>
      <c r="C1695" s="61">
        <v>241</v>
      </c>
      <c r="D1695" s="61" t="s">
        <v>4362</v>
      </c>
      <c r="E1695" s="62">
        <v>0.1853</v>
      </c>
      <c r="F1695" s="60" t="s">
        <v>2467</v>
      </c>
      <c r="H1695" s="142"/>
    </row>
    <row r="1696" spans="1:8" ht="16.5">
      <c r="A1696" s="60" t="s">
        <v>1190</v>
      </c>
      <c r="B1696" s="60" t="s">
        <v>3060</v>
      </c>
      <c r="C1696" s="61">
        <v>242</v>
      </c>
      <c r="D1696" s="61" t="s">
        <v>4363</v>
      </c>
      <c r="E1696" s="62">
        <v>0.45680299999999996</v>
      </c>
      <c r="F1696" s="60" t="s">
        <v>2467</v>
      </c>
      <c r="H1696" s="142"/>
    </row>
    <row r="1697" spans="1:8" ht="16.5">
      <c r="A1697" s="60" t="s">
        <v>1190</v>
      </c>
      <c r="B1697" s="60" t="s">
        <v>3060</v>
      </c>
      <c r="C1697" s="61">
        <v>243</v>
      </c>
      <c r="D1697" s="61" t="s">
        <v>4364</v>
      </c>
      <c r="E1697" s="62">
        <v>0.0495</v>
      </c>
      <c r="F1697" s="60" t="s">
        <v>2467</v>
      </c>
      <c r="H1697" s="142"/>
    </row>
    <row r="1698" spans="1:8" ht="16.5">
      <c r="A1698" s="60" t="s">
        <v>1190</v>
      </c>
      <c r="B1698" s="60" t="s">
        <v>3060</v>
      </c>
      <c r="C1698" s="61">
        <v>244</v>
      </c>
      <c r="D1698" s="61" t="s">
        <v>4365</v>
      </c>
      <c r="E1698" s="62">
        <v>0.2216</v>
      </c>
      <c r="F1698" s="60" t="s">
        <v>2467</v>
      </c>
      <c r="H1698" s="142"/>
    </row>
    <row r="1699" spans="1:8" ht="16.5">
      <c r="A1699" s="60" t="s">
        <v>1190</v>
      </c>
      <c r="B1699" s="60" t="s">
        <v>3060</v>
      </c>
      <c r="C1699" s="61" t="s">
        <v>4366</v>
      </c>
      <c r="D1699" s="61" t="s">
        <v>4367</v>
      </c>
      <c r="E1699" s="62">
        <v>0.0834</v>
      </c>
      <c r="F1699" s="60" t="s">
        <v>2467</v>
      </c>
      <c r="H1699" s="142"/>
    </row>
    <row r="1700" spans="1:8" ht="16.5">
      <c r="A1700" s="60" t="s">
        <v>1190</v>
      </c>
      <c r="B1700" s="60" t="s">
        <v>3060</v>
      </c>
      <c r="C1700" s="61" t="s">
        <v>4368</v>
      </c>
      <c r="D1700" s="61" t="s">
        <v>744</v>
      </c>
      <c r="E1700" s="62">
        <v>0.09506700000000001</v>
      </c>
      <c r="F1700" s="60" t="s">
        <v>2467</v>
      </c>
      <c r="H1700" s="142"/>
    </row>
    <row r="1701" spans="1:8" ht="16.5">
      <c r="A1701" s="60" t="s">
        <v>1190</v>
      </c>
      <c r="B1701" s="60" t="s">
        <v>3060</v>
      </c>
      <c r="C1701" s="61" t="s">
        <v>745</v>
      </c>
      <c r="D1701" s="61" t="s">
        <v>746</v>
      </c>
      <c r="E1701" s="62">
        <v>0.0563</v>
      </c>
      <c r="F1701" s="60" t="s">
        <v>2467</v>
      </c>
      <c r="H1701" s="142"/>
    </row>
    <row r="1702" spans="1:8" ht="16.5">
      <c r="A1702" s="60" t="s">
        <v>1190</v>
      </c>
      <c r="B1702" s="60" t="s">
        <v>3060</v>
      </c>
      <c r="C1702" s="61" t="s">
        <v>747</v>
      </c>
      <c r="D1702" s="61" t="s">
        <v>748</v>
      </c>
      <c r="E1702" s="62">
        <v>0.0092</v>
      </c>
      <c r="F1702" s="60" t="s">
        <v>2467</v>
      </c>
      <c r="H1702" s="142"/>
    </row>
    <row r="1703" spans="1:8" ht="16.5">
      <c r="A1703" s="60" t="s">
        <v>1190</v>
      </c>
      <c r="B1703" s="60" t="s">
        <v>3060</v>
      </c>
      <c r="C1703" s="61">
        <v>325</v>
      </c>
      <c r="D1703" s="61" t="s">
        <v>751</v>
      </c>
      <c r="E1703" s="62">
        <v>0.038376</v>
      </c>
      <c r="F1703" s="60" t="s">
        <v>2467</v>
      </c>
      <c r="H1703" s="142"/>
    </row>
    <row r="1704" spans="1:8" ht="16.5">
      <c r="A1704" s="60" t="s">
        <v>1190</v>
      </c>
      <c r="B1704" s="60" t="s">
        <v>3060</v>
      </c>
      <c r="C1704" s="61">
        <v>326</v>
      </c>
      <c r="D1704" s="61" t="s">
        <v>1562</v>
      </c>
      <c r="E1704" s="62">
        <v>0.05622</v>
      </c>
      <c r="F1704" s="60" t="s">
        <v>2467</v>
      </c>
      <c r="H1704" s="142"/>
    </row>
    <row r="1705" spans="1:8" ht="16.5">
      <c r="A1705" s="60" t="s">
        <v>1190</v>
      </c>
      <c r="B1705" s="60" t="s">
        <v>3060</v>
      </c>
      <c r="C1705" s="61">
        <v>328</v>
      </c>
      <c r="D1705" s="61" t="s">
        <v>1563</v>
      </c>
      <c r="E1705" s="62">
        <v>0.0911</v>
      </c>
      <c r="F1705" s="60" t="s">
        <v>2467</v>
      </c>
      <c r="H1705" s="142"/>
    </row>
    <row r="1706" spans="1:8" ht="16.5">
      <c r="A1706" s="60" t="s">
        <v>1190</v>
      </c>
      <c r="B1706" s="60" t="s">
        <v>3060</v>
      </c>
      <c r="C1706" s="61">
        <v>329</v>
      </c>
      <c r="D1706" s="61" t="s">
        <v>1564</v>
      </c>
      <c r="E1706" s="62">
        <v>0.36622</v>
      </c>
      <c r="F1706" s="60" t="s">
        <v>2467</v>
      </c>
      <c r="H1706" s="142"/>
    </row>
    <row r="1707" spans="1:8" ht="16.5">
      <c r="A1707" s="60" t="s">
        <v>1190</v>
      </c>
      <c r="B1707" s="60" t="s">
        <v>3060</v>
      </c>
      <c r="C1707" s="61">
        <v>330</v>
      </c>
      <c r="D1707" s="61" t="s">
        <v>1565</v>
      </c>
      <c r="E1707" s="62">
        <v>0.3385</v>
      </c>
      <c r="F1707" s="60" t="s">
        <v>2467</v>
      </c>
      <c r="H1707" s="142"/>
    </row>
    <row r="1708" spans="1:8" ht="16.5">
      <c r="A1708" s="60" t="s">
        <v>1190</v>
      </c>
      <c r="B1708" s="60" t="s">
        <v>3060</v>
      </c>
      <c r="C1708" s="61">
        <v>337</v>
      </c>
      <c r="D1708" s="61" t="s">
        <v>1566</v>
      </c>
      <c r="E1708" s="62">
        <v>0.1465</v>
      </c>
      <c r="F1708" s="60" t="s">
        <v>2467</v>
      </c>
      <c r="H1708" s="142"/>
    </row>
    <row r="1709" spans="1:8" ht="16.5">
      <c r="A1709" s="60" t="s">
        <v>1190</v>
      </c>
      <c r="B1709" s="60" t="s">
        <v>3060</v>
      </c>
      <c r="C1709" s="61">
        <v>390</v>
      </c>
      <c r="D1709" s="61" t="s">
        <v>1567</v>
      </c>
      <c r="E1709" s="62">
        <v>0.0833</v>
      </c>
      <c r="F1709" s="60" t="s">
        <v>2467</v>
      </c>
      <c r="H1709" s="142"/>
    </row>
    <row r="1710" spans="1:8" ht="16.5">
      <c r="A1710" s="60" t="s">
        <v>1190</v>
      </c>
      <c r="B1710" s="60" t="s">
        <v>3060</v>
      </c>
      <c r="C1710" s="61">
        <v>393</v>
      </c>
      <c r="D1710" s="61" t="s">
        <v>1568</v>
      </c>
      <c r="E1710" s="62">
        <v>0.6124</v>
      </c>
      <c r="F1710" s="60" t="s">
        <v>2467</v>
      </c>
      <c r="H1710" s="142"/>
    </row>
    <row r="1711" spans="1:8" ht="16.5">
      <c r="A1711" s="60" t="s">
        <v>1190</v>
      </c>
      <c r="B1711" s="60" t="s">
        <v>3060</v>
      </c>
      <c r="C1711" s="61">
        <v>394</v>
      </c>
      <c r="D1711" s="61" t="s">
        <v>1243</v>
      </c>
      <c r="E1711" s="62">
        <v>0.8581219999999999</v>
      </c>
      <c r="F1711" s="60" t="s">
        <v>2467</v>
      </c>
      <c r="H1711" s="142"/>
    </row>
    <row r="1712" spans="1:8" ht="16.5">
      <c r="A1712" s="60" t="s">
        <v>1190</v>
      </c>
      <c r="B1712" s="60" t="s">
        <v>3060</v>
      </c>
      <c r="C1712" s="61">
        <v>396</v>
      </c>
      <c r="D1712" s="61" t="s">
        <v>1101</v>
      </c>
      <c r="E1712" s="62">
        <v>0.367</v>
      </c>
      <c r="F1712" s="60" t="s">
        <v>2467</v>
      </c>
      <c r="H1712" s="142"/>
    </row>
    <row r="1713" spans="1:8" ht="16.5">
      <c r="A1713" s="60" t="s">
        <v>2078</v>
      </c>
      <c r="B1713" s="60" t="s">
        <v>3060</v>
      </c>
      <c r="C1713" s="60" t="s">
        <v>1282</v>
      </c>
      <c r="D1713" s="71"/>
      <c r="E1713" s="73">
        <v>0.0336</v>
      </c>
      <c r="F1713" s="60" t="s">
        <v>2382</v>
      </c>
      <c r="H1713" s="142"/>
    </row>
    <row r="1714" spans="1:8" ht="16.5">
      <c r="A1714" s="60" t="s">
        <v>2078</v>
      </c>
      <c r="B1714" s="60" t="s">
        <v>3060</v>
      </c>
      <c r="C1714" s="60">
        <v>397</v>
      </c>
      <c r="D1714" s="71"/>
      <c r="E1714" s="73">
        <v>0.3411</v>
      </c>
      <c r="F1714" s="60" t="s">
        <v>2382</v>
      </c>
      <c r="H1714" s="142"/>
    </row>
    <row r="1715" spans="1:8" ht="16.5">
      <c r="A1715" s="60" t="s">
        <v>1190</v>
      </c>
      <c r="B1715" s="60" t="s">
        <v>3060</v>
      </c>
      <c r="C1715" s="61">
        <v>445</v>
      </c>
      <c r="D1715" s="61" t="s">
        <v>1102</v>
      </c>
      <c r="E1715" s="62">
        <v>0.002367</v>
      </c>
      <c r="F1715" s="60" t="s">
        <v>4150</v>
      </c>
      <c r="H1715" s="142"/>
    </row>
    <row r="1716" spans="1:8" ht="16.5">
      <c r="A1716" s="60" t="s">
        <v>2078</v>
      </c>
      <c r="B1716" s="60" t="s">
        <v>3061</v>
      </c>
      <c r="C1716" s="61">
        <v>63</v>
      </c>
      <c r="D1716" s="61" t="s">
        <v>1104</v>
      </c>
      <c r="E1716" s="62">
        <v>0.1</v>
      </c>
      <c r="F1716" s="60" t="s">
        <v>4150</v>
      </c>
      <c r="H1716" s="142"/>
    </row>
    <row r="1717" spans="1:8" ht="16.5">
      <c r="A1717" s="60" t="s">
        <v>2078</v>
      </c>
      <c r="B1717" s="60" t="s">
        <v>3061</v>
      </c>
      <c r="C1717" s="61">
        <v>64</v>
      </c>
      <c r="D1717" s="61" t="s">
        <v>1105</v>
      </c>
      <c r="E1717" s="62">
        <v>0.1428</v>
      </c>
      <c r="F1717" s="60" t="s">
        <v>4150</v>
      </c>
      <c r="H1717" s="142"/>
    </row>
    <row r="1718" spans="1:8" ht="16.5">
      <c r="A1718" s="60" t="s">
        <v>2078</v>
      </c>
      <c r="B1718" s="60" t="s">
        <v>3061</v>
      </c>
      <c r="C1718" s="61">
        <v>77</v>
      </c>
      <c r="D1718" s="61" t="s">
        <v>1106</v>
      </c>
      <c r="E1718" s="62">
        <v>0.2031</v>
      </c>
      <c r="F1718" s="60" t="s">
        <v>4150</v>
      </c>
      <c r="H1718" s="142"/>
    </row>
    <row r="1719" spans="1:8" ht="16.5">
      <c r="A1719" s="60" t="s">
        <v>2078</v>
      </c>
      <c r="B1719" s="60" t="s">
        <v>3061</v>
      </c>
      <c r="C1719" s="61">
        <v>80</v>
      </c>
      <c r="D1719" s="61" t="s">
        <v>1107</v>
      </c>
      <c r="E1719" s="62">
        <v>0.3114</v>
      </c>
      <c r="F1719" s="60" t="s">
        <v>4150</v>
      </c>
      <c r="H1719" s="142"/>
    </row>
    <row r="1720" spans="1:8" ht="16.5">
      <c r="A1720" s="60" t="s">
        <v>2078</v>
      </c>
      <c r="B1720" s="60" t="s">
        <v>3061</v>
      </c>
      <c r="C1720" s="61">
        <v>83</v>
      </c>
      <c r="D1720" s="61" t="s">
        <v>4066</v>
      </c>
      <c r="E1720" s="62">
        <v>0.0677</v>
      </c>
      <c r="F1720" s="60" t="s">
        <v>4150</v>
      </c>
      <c r="H1720" s="142"/>
    </row>
    <row r="1721" spans="1:8" ht="16.5">
      <c r="A1721" s="60" t="s">
        <v>2078</v>
      </c>
      <c r="B1721" s="60" t="s">
        <v>3061</v>
      </c>
      <c r="C1721" s="61">
        <v>84</v>
      </c>
      <c r="D1721" s="61" t="s">
        <v>4067</v>
      </c>
      <c r="E1721" s="62">
        <v>0.1354</v>
      </c>
      <c r="F1721" s="60" t="s">
        <v>4150</v>
      </c>
      <c r="H1721" s="142"/>
    </row>
    <row r="1722" spans="1:8" ht="16.5">
      <c r="A1722" s="60" t="s">
        <v>2078</v>
      </c>
      <c r="B1722" s="60" t="s">
        <v>3061</v>
      </c>
      <c r="C1722" s="61">
        <v>431</v>
      </c>
      <c r="D1722" s="61" t="s">
        <v>696</v>
      </c>
      <c r="E1722" s="62">
        <v>0.3754</v>
      </c>
      <c r="F1722" s="60" t="s">
        <v>4150</v>
      </c>
      <c r="H1722" s="142"/>
    </row>
    <row r="1723" spans="1:8" ht="16.5">
      <c r="A1723" s="60" t="s">
        <v>2078</v>
      </c>
      <c r="B1723" s="60" t="s">
        <v>3061</v>
      </c>
      <c r="C1723" s="61">
        <v>432</v>
      </c>
      <c r="D1723" s="61" t="s">
        <v>697</v>
      </c>
      <c r="E1723" s="62">
        <v>0.1995</v>
      </c>
      <c r="F1723" s="60" t="s">
        <v>4150</v>
      </c>
      <c r="H1723" s="142"/>
    </row>
    <row r="1724" spans="1:8" ht="16.5">
      <c r="A1724" s="60" t="s">
        <v>2078</v>
      </c>
      <c r="B1724" s="60" t="s">
        <v>3061</v>
      </c>
      <c r="C1724" s="61">
        <v>433</v>
      </c>
      <c r="D1724" s="61" t="s">
        <v>698</v>
      </c>
      <c r="E1724" s="62">
        <v>0.207</v>
      </c>
      <c r="F1724" s="60" t="s">
        <v>4150</v>
      </c>
      <c r="H1724" s="142"/>
    </row>
    <row r="1725" spans="1:8" ht="16.5">
      <c r="A1725" s="60" t="s">
        <v>2078</v>
      </c>
      <c r="B1725" s="60" t="s">
        <v>3061</v>
      </c>
      <c r="C1725" s="61">
        <v>460</v>
      </c>
      <c r="D1725" s="61" t="s">
        <v>699</v>
      </c>
      <c r="E1725" s="62">
        <v>0.3713</v>
      </c>
      <c r="F1725" s="60" t="s">
        <v>4150</v>
      </c>
      <c r="H1725" s="142"/>
    </row>
    <row r="1726" spans="1:8" ht="16.5">
      <c r="A1726" s="60" t="s">
        <v>2078</v>
      </c>
      <c r="B1726" s="60" t="s">
        <v>3061</v>
      </c>
      <c r="C1726" s="61">
        <v>461</v>
      </c>
      <c r="D1726" s="61" t="s">
        <v>700</v>
      </c>
      <c r="E1726" s="62">
        <v>0.1714</v>
      </c>
      <c r="F1726" s="60" t="s">
        <v>4150</v>
      </c>
      <c r="H1726" s="142"/>
    </row>
    <row r="1727" spans="1:8" ht="16.5">
      <c r="A1727" s="60" t="s">
        <v>2078</v>
      </c>
      <c r="B1727" s="60" t="s">
        <v>3061</v>
      </c>
      <c r="C1727" s="61">
        <v>462</v>
      </c>
      <c r="D1727" s="61" t="s">
        <v>701</v>
      </c>
      <c r="E1727" s="62">
        <v>0.257</v>
      </c>
      <c r="F1727" s="60" t="s">
        <v>4150</v>
      </c>
      <c r="H1727" s="142"/>
    </row>
    <row r="1728" spans="1:8" ht="16.5">
      <c r="A1728" s="60" t="s">
        <v>2078</v>
      </c>
      <c r="B1728" s="60" t="s">
        <v>3061</v>
      </c>
      <c r="C1728" s="61">
        <v>463</v>
      </c>
      <c r="D1728" s="61" t="s">
        <v>702</v>
      </c>
      <c r="E1728" s="62">
        <v>0.2971</v>
      </c>
      <c r="F1728" s="60" t="s">
        <v>4150</v>
      </c>
      <c r="H1728" s="142"/>
    </row>
    <row r="1729" spans="1:8" ht="16.5">
      <c r="A1729" s="60" t="s">
        <v>2078</v>
      </c>
      <c r="B1729" s="60" t="s">
        <v>3061</v>
      </c>
      <c r="C1729" s="61">
        <v>466</v>
      </c>
      <c r="D1729" s="61" t="s">
        <v>703</v>
      </c>
      <c r="E1729" s="62">
        <v>0.204</v>
      </c>
      <c r="F1729" s="60" t="s">
        <v>2467</v>
      </c>
      <c r="H1729" s="142"/>
    </row>
    <row r="1730" spans="1:8" ht="16.5">
      <c r="A1730" s="60" t="s">
        <v>1190</v>
      </c>
      <c r="B1730" s="60" t="s">
        <v>3061</v>
      </c>
      <c r="C1730" s="61">
        <v>467</v>
      </c>
      <c r="D1730" s="61" t="s">
        <v>704</v>
      </c>
      <c r="E1730" s="62">
        <v>0.1362</v>
      </c>
      <c r="F1730" s="60" t="s">
        <v>2467</v>
      </c>
      <c r="H1730" s="142"/>
    </row>
    <row r="1731" spans="1:8" ht="16.5">
      <c r="A1731" s="60" t="s">
        <v>1190</v>
      </c>
      <c r="B1731" s="60" t="s">
        <v>3061</v>
      </c>
      <c r="C1731" s="61">
        <v>468</v>
      </c>
      <c r="D1731" s="61" t="s">
        <v>705</v>
      </c>
      <c r="E1731" s="62">
        <v>0.0901</v>
      </c>
      <c r="F1731" s="60" t="s">
        <v>2467</v>
      </c>
      <c r="H1731" s="142"/>
    </row>
    <row r="1732" spans="1:8" ht="16.5">
      <c r="A1732" s="60" t="s">
        <v>1446</v>
      </c>
      <c r="B1732" s="64" t="s">
        <v>1447</v>
      </c>
      <c r="C1732" s="64">
        <v>683</v>
      </c>
      <c r="D1732" s="61"/>
      <c r="E1732" s="65">
        <v>0.176</v>
      </c>
      <c r="F1732" s="64" t="s">
        <v>4310</v>
      </c>
      <c r="H1732" s="142"/>
    </row>
    <row r="1733" spans="1:8" ht="16.5">
      <c r="A1733" s="60" t="s">
        <v>1446</v>
      </c>
      <c r="B1733" s="64" t="s">
        <v>1447</v>
      </c>
      <c r="C1733" s="64">
        <v>719</v>
      </c>
      <c r="D1733" s="61"/>
      <c r="E1733" s="65">
        <v>0.2063</v>
      </c>
      <c r="F1733" s="64" t="s">
        <v>4310</v>
      </c>
      <c r="H1733" s="142"/>
    </row>
    <row r="1734" spans="1:8" ht="16.5">
      <c r="A1734" s="60" t="s">
        <v>2078</v>
      </c>
      <c r="B1734" s="60" t="s">
        <v>3061</v>
      </c>
      <c r="C1734" s="61">
        <v>849</v>
      </c>
      <c r="D1734" s="61" t="s">
        <v>709</v>
      </c>
      <c r="E1734" s="62">
        <v>0.2926</v>
      </c>
      <c r="F1734" s="60" t="s">
        <v>2598</v>
      </c>
      <c r="H1734" s="142"/>
    </row>
    <row r="1735" spans="1:8" ht="16.5">
      <c r="A1735" s="60" t="s">
        <v>2078</v>
      </c>
      <c r="B1735" s="60" t="s">
        <v>3061</v>
      </c>
      <c r="C1735" s="61">
        <v>850</v>
      </c>
      <c r="D1735" s="61" t="s">
        <v>710</v>
      </c>
      <c r="E1735" s="62">
        <v>0.266</v>
      </c>
      <c r="F1735" s="60" t="s">
        <v>2598</v>
      </c>
      <c r="H1735" s="142"/>
    </row>
    <row r="1736" spans="1:8" ht="16.5">
      <c r="A1736" s="60" t="s">
        <v>2078</v>
      </c>
      <c r="B1736" s="60" t="s">
        <v>3061</v>
      </c>
      <c r="C1736" s="61">
        <v>851</v>
      </c>
      <c r="D1736" s="61" t="s">
        <v>711</v>
      </c>
      <c r="E1736" s="62">
        <v>0.3325</v>
      </c>
      <c r="F1736" s="60" t="s">
        <v>712</v>
      </c>
      <c r="H1736" s="142"/>
    </row>
    <row r="1737" spans="1:8" ht="16.5">
      <c r="A1737" s="60" t="s">
        <v>2078</v>
      </c>
      <c r="B1737" s="60" t="s">
        <v>3061</v>
      </c>
      <c r="C1737" s="61">
        <v>852</v>
      </c>
      <c r="D1737" s="61" t="s">
        <v>713</v>
      </c>
      <c r="E1737" s="62">
        <v>0.1529</v>
      </c>
      <c r="F1737" s="60" t="s">
        <v>2598</v>
      </c>
      <c r="H1737" s="142"/>
    </row>
    <row r="1738" spans="1:8" ht="16.5">
      <c r="A1738" s="60" t="s">
        <v>2078</v>
      </c>
      <c r="B1738" s="60" t="s">
        <v>3061</v>
      </c>
      <c r="C1738" s="61">
        <v>853</v>
      </c>
      <c r="D1738" s="61" t="s">
        <v>714</v>
      </c>
      <c r="E1738" s="62">
        <v>0.1796</v>
      </c>
      <c r="F1738" s="60" t="s">
        <v>2598</v>
      </c>
      <c r="H1738" s="142"/>
    </row>
    <row r="1739" spans="1:8" ht="16.5">
      <c r="A1739" s="131" t="s">
        <v>3178</v>
      </c>
      <c r="B1739" s="135" t="s">
        <v>3180</v>
      </c>
      <c r="C1739" s="131">
        <v>930</v>
      </c>
      <c r="D1739" s="136"/>
      <c r="E1739" s="133">
        <v>0.2136</v>
      </c>
      <c r="F1739" s="131" t="s">
        <v>3181</v>
      </c>
      <c r="H1739" s="142"/>
    </row>
    <row r="1740" spans="1:8" ht="16.5">
      <c r="A1740" s="131" t="s">
        <v>3178</v>
      </c>
      <c r="B1740" s="135" t="s">
        <v>3180</v>
      </c>
      <c r="C1740" s="131">
        <v>931</v>
      </c>
      <c r="D1740" s="136"/>
      <c r="E1740" s="133">
        <v>0.2373</v>
      </c>
      <c r="F1740" s="131" t="s">
        <v>3179</v>
      </c>
      <c r="H1740" s="142"/>
    </row>
    <row r="1741" spans="1:8" ht="16.5">
      <c r="A1741" s="131" t="s">
        <v>3178</v>
      </c>
      <c r="B1741" s="135" t="s">
        <v>3180</v>
      </c>
      <c r="C1741" s="131">
        <v>932</v>
      </c>
      <c r="D1741" s="136"/>
      <c r="E1741" s="133">
        <v>0.1187</v>
      </c>
      <c r="F1741" s="131" t="s">
        <v>3179</v>
      </c>
      <c r="H1741" s="142"/>
    </row>
    <row r="1742" spans="1:8" ht="16.5">
      <c r="A1742" s="131" t="s">
        <v>3178</v>
      </c>
      <c r="B1742" s="135" t="s">
        <v>3180</v>
      </c>
      <c r="C1742" s="131">
        <v>933</v>
      </c>
      <c r="D1742" s="136"/>
      <c r="E1742" s="133">
        <v>0.2635</v>
      </c>
      <c r="F1742" s="131" t="s">
        <v>3179</v>
      </c>
      <c r="H1742" s="142"/>
    </row>
    <row r="1743" spans="1:8" ht="16.5">
      <c r="A1743" s="131" t="s">
        <v>3178</v>
      </c>
      <c r="B1743" s="135" t="s">
        <v>3180</v>
      </c>
      <c r="C1743" s="131">
        <v>934</v>
      </c>
      <c r="D1743" s="136"/>
      <c r="E1743" s="133">
        <v>0.1637</v>
      </c>
      <c r="F1743" s="131" t="s">
        <v>3179</v>
      </c>
      <c r="H1743" s="142"/>
    </row>
    <row r="1744" spans="1:8" ht="16.5">
      <c r="A1744" s="131" t="s">
        <v>3178</v>
      </c>
      <c r="B1744" s="135" t="s">
        <v>3180</v>
      </c>
      <c r="C1744" s="131">
        <v>935</v>
      </c>
      <c r="D1744" s="136"/>
      <c r="E1744" s="133">
        <v>0.1139</v>
      </c>
      <c r="F1744" s="131" t="s">
        <v>3179</v>
      </c>
      <c r="H1744" s="142"/>
    </row>
    <row r="1745" spans="1:8" ht="16.5">
      <c r="A1745" s="131" t="s">
        <v>3178</v>
      </c>
      <c r="B1745" s="135" t="s">
        <v>3180</v>
      </c>
      <c r="C1745" s="131">
        <v>936</v>
      </c>
      <c r="D1745" s="136"/>
      <c r="E1745" s="133">
        <v>0.1165</v>
      </c>
      <c r="F1745" s="131" t="s">
        <v>3179</v>
      </c>
      <c r="H1745" s="142"/>
    </row>
    <row r="1746" spans="1:8" ht="16.5">
      <c r="A1746" s="131" t="s">
        <v>3178</v>
      </c>
      <c r="B1746" s="135" t="s">
        <v>3177</v>
      </c>
      <c r="C1746" s="131">
        <v>937</v>
      </c>
      <c r="D1746" s="136"/>
      <c r="E1746" s="137">
        <v>0.2304</v>
      </c>
      <c r="F1746" s="131" t="s">
        <v>3176</v>
      </c>
      <c r="H1746" s="142"/>
    </row>
    <row r="1747" spans="1:8" ht="16.5">
      <c r="A1747" s="131" t="s">
        <v>1446</v>
      </c>
      <c r="B1747" s="135" t="s">
        <v>1312</v>
      </c>
      <c r="C1747" s="131">
        <v>1056</v>
      </c>
      <c r="D1747" s="136"/>
      <c r="E1747" s="138">
        <v>0.2715</v>
      </c>
      <c r="F1747" s="131" t="s">
        <v>1265</v>
      </c>
      <c r="H1747" s="142"/>
    </row>
    <row r="1748" spans="1:8" ht="16.5">
      <c r="A1748" s="60" t="s">
        <v>2078</v>
      </c>
      <c r="B1748" s="60" t="s">
        <v>3062</v>
      </c>
      <c r="C1748" s="61">
        <v>986</v>
      </c>
      <c r="D1748" s="61" t="s">
        <v>3466</v>
      </c>
      <c r="E1748" s="62">
        <v>0.3898</v>
      </c>
      <c r="F1748" s="60" t="s">
        <v>3467</v>
      </c>
      <c r="H1748" s="142"/>
    </row>
    <row r="1749" spans="1:8" ht="16.5">
      <c r="A1749" s="60" t="s">
        <v>2078</v>
      </c>
      <c r="B1749" s="60" t="s">
        <v>3062</v>
      </c>
      <c r="C1749" s="61">
        <v>987</v>
      </c>
      <c r="D1749" s="61" t="s">
        <v>3468</v>
      </c>
      <c r="E1749" s="62">
        <v>0.2159</v>
      </c>
      <c r="F1749" s="60" t="s">
        <v>3467</v>
      </c>
      <c r="H1749" s="142"/>
    </row>
    <row r="1750" spans="1:8" ht="16.5">
      <c r="A1750" s="60" t="s">
        <v>2078</v>
      </c>
      <c r="B1750" s="60" t="s">
        <v>3062</v>
      </c>
      <c r="C1750" s="61">
        <v>988</v>
      </c>
      <c r="D1750" s="61" t="s">
        <v>3469</v>
      </c>
      <c r="E1750" s="62">
        <v>0.253</v>
      </c>
      <c r="F1750" s="60" t="s">
        <v>3467</v>
      </c>
      <c r="H1750" s="142"/>
    </row>
    <row r="1751" spans="1:8" ht="16.5">
      <c r="A1751" s="60" t="s">
        <v>2078</v>
      </c>
      <c r="B1751" s="60" t="s">
        <v>3062</v>
      </c>
      <c r="C1751" s="61">
        <v>989</v>
      </c>
      <c r="D1751" s="61" t="s">
        <v>1996</v>
      </c>
      <c r="E1751" s="62">
        <v>0.0899</v>
      </c>
      <c r="F1751" s="60" t="s">
        <v>929</v>
      </c>
      <c r="H1751" s="142"/>
    </row>
    <row r="1752" spans="1:8" ht="16.5">
      <c r="A1752" s="60" t="s">
        <v>2078</v>
      </c>
      <c r="B1752" s="60" t="s">
        <v>3062</v>
      </c>
      <c r="C1752" s="61">
        <v>990</v>
      </c>
      <c r="D1752" s="61" t="s">
        <v>930</v>
      </c>
      <c r="E1752" s="62">
        <v>0.0751</v>
      </c>
      <c r="F1752" s="60" t="s">
        <v>1427</v>
      </c>
      <c r="H1752" s="142"/>
    </row>
    <row r="1753" spans="1:8" ht="16.5">
      <c r="A1753" s="60" t="s">
        <v>2078</v>
      </c>
      <c r="B1753" s="60" t="s">
        <v>3062</v>
      </c>
      <c r="C1753" s="61">
        <v>991</v>
      </c>
      <c r="D1753" s="61" t="s">
        <v>931</v>
      </c>
      <c r="E1753" s="62">
        <v>0.011</v>
      </c>
      <c r="F1753" s="60" t="s">
        <v>1427</v>
      </c>
      <c r="H1753" s="142"/>
    </row>
    <row r="1754" spans="1:8" ht="16.5">
      <c r="A1754" s="60" t="s">
        <v>932</v>
      </c>
      <c r="B1754" s="60" t="s">
        <v>3062</v>
      </c>
      <c r="C1754" s="61" t="s">
        <v>933</v>
      </c>
      <c r="D1754" s="61" t="s">
        <v>934</v>
      </c>
      <c r="E1754" s="62">
        <v>0.1589</v>
      </c>
      <c r="F1754" s="60" t="s">
        <v>935</v>
      </c>
      <c r="H1754" s="142"/>
    </row>
    <row r="1755" spans="1:8" ht="16.5">
      <c r="A1755" s="60" t="s">
        <v>2078</v>
      </c>
      <c r="B1755" s="60" t="s">
        <v>3062</v>
      </c>
      <c r="C1755" s="61">
        <v>1854</v>
      </c>
      <c r="D1755" s="61" t="s">
        <v>936</v>
      </c>
      <c r="E1755" s="62">
        <v>0.1591</v>
      </c>
      <c r="F1755" s="60" t="s">
        <v>3467</v>
      </c>
      <c r="H1755" s="142"/>
    </row>
    <row r="1756" spans="1:8" ht="16.5">
      <c r="A1756" s="60" t="s">
        <v>2078</v>
      </c>
      <c r="B1756" s="60" t="s">
        <v>3062</v>
      </c>
      <c r="C1756" s="61">
        <v>2548</v>
      </c>
      <c r="D1756" s="61" t="s">
        <v>937</v>
      </c>
      <c r="E1756" s="62">
        <v>0.2749</v>
      </c>
      <c r="F1756" s="60" t="s">
        <v>3467</v>
      </c>
      <c r="H1756" s="142"/>
    </row>
    <row r="1757" spans="1:8" ht="16.5">
      <c r="A1757" s="60" t="s">
        <v>2078</v>
      </c>
      <c r="B1757" s="60" t="s">
        <v>3062</v>
      </c>
      <c r="C1757" s="61">
        <v>2549</v>
      </c>
      <c r="D1757" s="61" t="s">
        <v>938</v>
      </c>
      <c r="E1757" s="62">
        <v>0.2197</v>
      </c>
      <c r="F1757" s="60" t="s">
        <v>929</v>
      </c>
      <c r="H1757" s="142"/>
    </row>
    <row r="1758" spans="1:8" ht="16.5">
      <c r="A1758" s="60" t="s">
        <v>2078</v>
      </c>
      <c r="B1758" s="60" t="s">
        <v>3062</v>
      </c>
      <c r="C1758" s="61">
        <v>2550</v>
      </c>
      <c r="D1758" s="61" t="s">
        <v>939</v>
      </c>
      <c r="E1758" s="62">
        <v>0.2293</v>
      </c>
      <c r="F1758" s="60" t="s">
        <v>929</v>
      </c>
      <c r="H1758" s="142"/>
    </row>
    <row r="1759" spans="1:8" ht="16.5">
      <c r="A1759" s="60" t="s">
        <v>2078</v>
      </c>
      <c r="B1759" s="60" t="s">
        <v>3062</v>
      </c>
      <c r="C1759" s="61">
        <v>2551</v>
      </c>
      <c r="D1759" s="61" t="s">
        <v>940</v>
      </c>
      <c r="E1759" s="62">
        <v>0.1933</v>
      </c>
      <c r="F1759" s="60" t="s">
        <v>929</v>
      </c>
      <c r="H1759" s="142"/>
    </row>
    <row r="1760" spans="1:8" ht="16.5">
      <c r="A1760" s="60" t="s">
        <v>2078</v>
      </c>
      <c r="B1760" s="60" t="s">
        <v>3062</v>
      </c>
      <c r="C1760" s="61">
        <v>2552</v>
      </c>
      <c r="D1760" s="61" t="s">
        <v>941</v>
      </c>
      <c r="E1760" s="62">
        <v>0.1696</v>
      </c>
      <c r="F1760" s="60" t="s">
        <v>929</v>
      </c>
      <c r="H1760" s="142"/>
    </row>
    <row r="1761" spans="1:8" ht="16.5">
      <c r="A1761" s="60" t="s">
        <v>2078</v>
      </c>
      <c r="B1761" s="60" t="s">
        <v>3062</v>
      </c>
      <c r="C1761" s="61">
        <v>2553</v>
      </c>
      <c r="D1761" s="61" t="s">
        <v>471</v>
      </c>
      <c r="E1761" s="62">
        <v>0.2238</v>
      </c>
      <c r="F1761" s="60" t="s">
        <v>472</v>
      </c>
      <c r="H1761" s="142"/>
    </row>
    <row r="1762" spans="1:8" ht="16.5">
      <c r="A1762" s="60" t="s">
        <v>2078</v>
      </c>
      <c r="B1762" s="60" t="s">
        <v>3062</v>
      </c>
      <c r="C1762" s="61" t="s">
        <v>473</v>
      </c>
      <c r="D1762" s="61" t="s">
        <v>474</v>
      </c>
      <c r="E1762" s="62">
        <v>0.0932</v>
      </c>
      <c r="F1762" s="60" t="s">
        <v>929</v>
      </c>
      <c r="H1762" s="142"/>
    </row>
    <row r="1763" spans="1:8" ht="16.5">
      <c r="A1763" s="60" t="s">
        <v>2078</v>
      </c>
      <c r="B1763" s="60" t="s">
        <v>3062</v>
      </c>
      <c r="C1763" s="61">
        <v>2575</v>
      </c>
      <c r="D1763" s="61" t="s">
        <v>475</v>
      </c>
      <c r="E1763" s="62">
        <v>0.104</v>
      </c>
      <c r="F1763" s="60" t="s">
        <v>929</v>
      </c>
      <c r="H1763" s="142"/>
    </row>
    <row r="1764" spans="1:8" ht="16.5">
      <c r="A1764" s="60" t="s">
        <v>2078</v>
      </c>
      <c r="B1764" s="60" t="s">
        <v>3062</v>
      </c>
      <c r="C1764" s="61">
        <v>2576</v>
      </c>
      <c r="D1764" s="61" t="s">
        <v>476</v>
      </c>
      <c r="E1764" s="62">
        <v>0.2679</v>
      </c>
      <c r="F1764" s="60" t="s">
        <v>1427</v>
      </c>
      <c r="H1764" s="142"/>
    </row>
    <row r="1765" spans="1:8" ht="16.5">
      <c r="A1765" s="60" t="s">
        <v>932</v>
      </c>
      <c r="B1765" s="60" t="s">
        <v>3062</v>
      </c>
      <c r="C1765" s="61">
        <v>2577</v>
      </c>
      <c r="D1765" s="61" t="s">
        <v>477</v>
      </c>
      <c r="E1765" s="62">
        <v>0.2505</v>
      </c>
      <c r="F1765" s="60" t="s">
        <v>1427</v>
      </c>
      <c r="H1765" s="142"/>
    </row>
    <row r="1766" spans="1:8" ht="16.5">
      <c r="A1766" s="60" t="s">
        <v>2078</v>
      </c>
      <c r="B1766" s="60" t="s">
        <v>1283</v>
      </c>
      <c r="C1766" s="60">
        <v>531</v>
      </c>
      <c r="D1766" s="71"/>
      <c r="E1766" s="73">
        <v>0.1213</v>
      </c>
      <c r="F1766" s="60" t="s">
        <v>4310</v>
      </c>
      <c r="H1766" s="142"/>
    </row>
    <row r="1767" spans="1:8" ht="16.5">
      <c r="A1767" s="60" t="s">
        <v>2078</v>
      </c>
      <c r="B1767" s="60" t="s">
        <v>1283</v>
      </c>
      <c r="C1767" s="60">
        <v>549</v>
      </c>
      <c r="D1767" s="71"/>
      <c r="E1767" s="73">
        <v>0.0477</v>
      </c>
      <c r="F1767" s="60" t="s">
        <v>4310</v>
      </c>
      <c r="H1767" s="142"/>
    </row>
    <row r="1768" spans="1:8" ht="16.5">
      <c r="A1768" s="60" t="s">
        <v>932</v>
      </c>
      <c r="B1768" s="60" t="s">
        <v>3418</v>
      </c>
      <c r="C1768" s="61">
        <v>1172</v>
      </c>
      <c r="D1768" s="61" t="s">
        <v>478</v>
      </c>
      <c r="E1768" s="62">
        <v>0.1349</v>
      </c>
      <c r="F1768" s="60" t="s">
        <v>2467</v>
      </c>
      <c r="H1768" s="142"/>
    </row>
    <row r="1769" spans="1:8" ht="16.5">
      <c r="A1769" s="60" t="s">
        <v>2078</v>
      </c>
      <c r="B1769" s="60" t="s">
        <v>3418</v>
      </c>
      <c r="C1769" s="61" t="s">
        <v>479</v>
      </c>
      <c r="D1769" s="61" t="s">
        <v>480</v>
      </c>
      <c r="E1769" s="62">
        <v>0.1354</v>
      </c>
      <c r="F1769" s="60" t="s">
        <v>2467</v>
      </c>
      <c r="H1769" s="142"/>
    </row>
    <row r="1770" spans="1:8" ht="16.5">
      <c r="A1770" s="60" t="s">
        <v>2078</v>
      </c>
      <c r="B1770" s="60" t="s">
        <v>3418</v>
      </c>
      <c r="C1770" s="61">
        <v>1268</v>
      </c>
      <c r="D1770" s="61" t="s">
        <v>481</v>
      </c>
      <c r="E1770" s="62">
        <v>0.2523</v>
      </c>
      <c r="F1770" s="60" t="s">
        <v>2598</v>
      </c>
      <c r="H1770" s="142"/>
    </row>
    <row r="1771" spans="1:8" ht="16.5">
      <c r="A1771" s="60" t="s">
        <v>2078</v>
      </c>
      <c r="B1771" s="60" t="s">
        <v>3418</v>
      </c>
      <c r="C1771" s="61">
        <v>1269</v>
      </c>
      <c r="D1771" s="61" t="s">
        <v>482</v>
      </c>
      <c r="E1771" s="62">
        <v>0.2524</v>
      </c>
      <c r="F1771" s="60" t="s">
        <v>2598</v>
      </c>
      <c r="H1771" s="142"/>
    </row>
    <row r="1772" spans="1:8" ht="16.5">
      <c r="A1772" s="60" t="s">
        <v>2078</v>
      </c>
      <c r="B1772" s="60" t="s">
        <v>3418</v>
      </c>
      <c r="C1772" s="61">
        <v>1270</v>
      </c>
      <c r="D1772" s="61" t="s">
        <v>483</v>
      </c>
      <c r="E1772" s="62">
        <v>0.25</v>
      </c>
      <c r="F1772" s="60" t="s">
        <v>2467</v>
      </c>
      <c r="H1772" s="142"/>
    </row>
    <row r="1773" spans="1:8" ht="16.5">
      <c r="A1773" s="60" t="s">
        <v>2078</v>
      </c>
      <c r="B1773" s="60" t="s">
        <v>3418</v>
      </c>
      <c r="C1773" s="61">
        <v>1275</v>
      </c>
      <c r="D1773" s="61" t="s">
        <v>484</v>
      </c>
      <c r="E1773" s="62">
        <v>0.1825</v>
      </c>
      <c r="F1773" s="60" t="s">
        <v>2467</v>
      </c>
      <c r="H1773" s="142"/>
    </row>
    <row r="1774" spans="1:8" ht="16.5">
      <c r="A1774" s="60" t="s">
        <v>2078</v>
      </c>
      <c r="B1774" s="60" t="s">
        <v>3418</v>
      </c>
      <c r="C1774" s="61">
        <v>1276</v>
      </c>
      <c r="D1774" s="61" t="s">
        <v>485</v>
      </c>
      <c r="E1774" s="62">
        <v>0.1744</v>
      </c>
      <c r="F1774" s="60" t="s">
        <v>2467</v>
      </c>
      <c r="H1774" s="142"/>
    </row>
    <row r="1775" spans="1:8" ht="16.5">
      <c r="A1775" s="60" t="s">
        <v>2078</v>
      </c>
      <c r="B1775" s="60" t="s">
        <v>3418</v>
      </c>
      <c r="C1775" s="61">
        <v>1277</v>
      </c>
      <c r="D1775" s="61" t="s">
        <v>486</v>
      </c>
      <c r="E1775" s="62">
        <v>0.4485</v>
      </c>
      <c r="F1775" s="60" t="s">
        <v>2467</v>
      </c>
      <c r="H1775" s="142"/>
    </row>
    <row r="1776" spans="1:8" ht="16.5">
      <c r="A1776" s="60" t="s">
        <v>2078</v>
      </c>
      <c r="B1776" s="60" t="s">
        <v>3418</v>
      </c>
      <c r="C1776" s="61">
        <v>1278</v>
      </c>
      <c r="D1776" s="61" t="s">
        <v>487</v>
      </c>
      <c r="E1776" s="62">
        <v>0.355</v>
      </c>
      <c r="F1776" s="60" t="s">
        <v>196</v>
      </c>
      <c r="H1776" s="142"/>
    </row>
    <row r="1777" spans="1:8" ht="16.5">
      <c r="A1777" s="60" t="s">
        <v>2078</v>
      </c>
      <c r="B1777" s="60" t="s">
        <v>3418</v>
      </c>
      <c r="C1777" s="61">
        <v>1279</v>
      </c>
      <c r="D1777" s="61" t="s">
        <v>426</v>
      </c>
      <c r="E1777" s="62">
        <v>0.2481</v>
      </c>
      <c r="F1777" s="60" t="s">
        <v>237</v>
      </c>
      <c r="H1777" s="142"/>
    </row>
    <row r="1778" spans="1:8" ht="16.5">
      <c r="A1778" s="60" t="s">
        <v>2078</v>
      </c>
      <c r="B1778" s="60" t="s">
        <v>3418</v>
      </c>
      <c r="C1778" s="61">
        <v>1280</v>
      </c>
      <c r="D1778" s="61" t="s">
        <v>427</v>
      </c>
      <c r="E1778" s="62">
        <v>0.062025</v>
      </c>
      <c r="F1778" s="60" t="s">
        <v>2467</v>
      </c>
      <c r="H1778" s="142"/>
    </row>
    <row r="1779" spans="1:8" ht="16.5">
      <c r="A1779" s="60" t="s">
        <v>2078</v>
      </c>
      <c r="B1779" s="60" t="s">
        <v>3418</v>
      </c>
      <c r="C1779" s="61">
        <v>1332</v>
      </c>
      <c r="D1779" s="61" t="s">
        <v>428</v>
      </c>
      <c r="E1779" s="62">
        <v>0.1352</v>
      </c>
      <c r="F1779" s="60" t="s">
        <v>2467</v>
      </c>
      <c r="H1779" s="142"/>
    </row>
    <row r="1780" spans="1:8" ht="16.5">
      <c r="A1780" s="60" t="s">
        <v>2078</v>
      </c>
      <c r="B1780" s="60" t="s">
        <v>3418</v>
      </c>
      <c r="C1780" s="61">
        <v>1333</v>
      </c>
      <c r="D1780" s="61" t="s">
        <v>429</v>
      </c>
      <c r="E1780" s="62">
        <v>0.0709</v>
      </c>
      <c r="F1780" s="60" t="s">
        <v>2467</v>
      </c>
      <c r="H1780" s="142"/>
    </row>
    <row r="1781" spans="1:8" ht="16.5">
      <c r="A1781" s="60" t="s">
        <v>2078</v>
      </c>
      <c r="B1781" s="60" t="s">
        <v>3418</v>
      </c>
      <c r="C1781" s="61">
        <v>1334</v>
      </c>
      <c r="D1781" s="61" t="s">
        <v>430</v>
      </c>
      <c r="E1781" s="62">
        <v>0.1608</v>
      </c>
      <c r="F1781" s="60" t="s">
        <v>2467</v>
      </c>
      <c r="H1781" s="142"/>
    </row>
    <row r="1782" spans="1:8" ht="16.5">
      <c r="A1782" s="60" t="s">
        <v>2078</v>
      </c>
      <c r="B1782" s="60" t="s">
        <v>3418</v>
      </c>
      <c r="C1782" s="61">
        <v>1335</v>
      </c>
      <c r="D1782" s="61" t="s">
        <v>431</v>
      </c>
      <c r="E1782" s="62">
        <v>0.1604</v>
      </c>
      <c r="F1782" s="60" t="s">
        <v>2467</v>
      </c>
      <c r="H1782" s="142"/>
    </row>
    <row r="1783" spans="1:8" ht="16.5">
      <c r="A1783" s="60" t="s">
        <v>2078</v>
      </c>
      <c r="B1783" s="60" t="s">
        <v>3418</v>
      </c>
      <c r="C1783" s="61">
        <v>1336</v>
      </c>
      <c r="D1783" s="61" t="s">
        <v>4629</v>
      </c>
      <c r="E1783" s="62">
        <v>0.1794</v>
      </c>
      <c r="F1783" s="60" t="s">
        <v>2467</v>
      </c>
      <c r="H1783" s="142"/>
    </row>
    <row r="1784" spans="1:8" ht="16.5">
      <c r="A1784" s="60" t="s">
        <v>2078</v>
      </c>
      <c r="B1784" s="60" t="s">
        <v>3418</v>
      </c>
      <c r="C1784" s="61">
        <v>1337</v>
      </c>
      <c r="D1784" s="61" t="s">
        <v>4630</v>
      </c>
      <c r="E1784" s="62">
        <v>0.195</v>
      </c>
      <c r="F1784" s="60" t="s">
        <v>4631</v>
      </c>
      <c r="H1784" s="142"/>
    </row>
    <row r="1785" spans="1:8" ht="16.5">
      <c r="A1785" s="60" t="s">
        <v>2078</v>
      </c>
      <c r="B1785" s="60" t="s">
        <v>3418</v>
      </c>
      <c r="C1785" s="61">
        <v>1338</v>
      </c>
      <c r="D1785" s="61" t="s">
        <v>919</v>
      </c>
      <c r="E1785" s="62">
        <v>0.0866</v>
      </c>
      <c r="F1785" s="60" t="s">
        <v>2467</v>
      </c>
      <c r="H1785" s="142"/>
    </row>
    <row r="1786" spans="1:8" ht="16.5">
      <c r="A1786" s="60" t="s">
        <v>2078</v>
      </c>
      <c r="B1786" s="60" t="s">
        <v>3418</v>
      </c>
      <c r="C1786" s="61">
        <v>1339</v>
      </c>
      <c r="D1786" s="61" t="s">
        <v>920</v>
      </c>
      <c r="E1786" s="62">
        <v>0.068384</v>
      </c>
      <c r="F1786" s="60" t="s">
        <v>2467</v>
      </c>
      <c r="H1786" s="142"/>
    </row>
    <row r="1787" spans="1:8" ht="16.5">
      <c r="A1787" s="60" t="s">
        <v>2078</v>
      </c>
      <c r="B1787" s="60" t="s">
        <v>3418</v>
      </c>
      <c r="C1787" s="61">
        <v>1343</v>
      </c>
      <c r="D1787" s="61" t="s">
        <v>921</v>
      </c>
      <c r="E1787" s="62">
        <v>0.2169</v>
      </c>
      <c r="F1787" s="60" t="s">
        <v>2467</v>
      </c>
      <c r="H1787" s="142"/>
    </row>
    <row r="1788" spans="1:8" ht="16.5">
      <c r="A1788" s="60" t="s">
        <v>2078</v>
      </c>
      <c r="B1788" s="60" t="s">
        <v>3418</v>
      </c>
      <c r="C1788" s="61">
        <v>1344</v>
      </c>
      <c r="D1788" s="61" t="s">
        <v>922</v>
      </c>
      <c r="E1788" s="62">
        <v>0.0981</v>
      </c>
      <c r="F1788" s="60" t="s">
        <v>2467</v>
      </c>
      <c r="H1788" s="142"/>
    </row>
    <row r="1789" spans="1:8" ht="16.5">
      <c r="A1789" s="60" t="s">
        <v>2078</v>
      </c>
      <c r="B1789" s="60" t="s">
        <v>3418</v>
      </c>
      <c r="C1789" s="61">
        <v>1345</v>
      </c>
      <c r="D1789" s="61" t="s">
        <v>923</v>
      </c>
      <c r="E1789" s="62">
        <v>0.0989</v>
      </c>
      <c r="F1789" s="60" t="s">
        <v>2467</v>
      </c>
      <c r="H1789" s="142"/>
    </row>
    <row r="1790" spans="1:8" ht="16.5">
      <c r="A1790" s="60" t="s">
        <v>2078</v>
      </c>
      <c r="B1790" s="60" t="s">
        <v>3418</v>
      </c>
      <c r="C1790" s="61">
        <v>1346</v>
      </c>
      <c r="D1790" s="61" t="s">
        <v>924</v>
      </c>
      <c r="E1790" s="62">
        <v>0.1808</v>
      </c>
      <c r="F1790" s="60" t="s">
        <v>237</v>
      </c>
      <c r="H1790" s="142"/>
    </row>
    <row r="1791" spans="1:8" ht="16.5">
      <c r="A1791" s="60" t="s">
        <v>2078</v>
      </c>
      <c r="B1791" s="60" t="s">
        <v>3418</v>
      </c>
      <c r="C1791" s="61">
        <v>1347</v>
      </c>
      <c r="D1791" s="61" t="s">
        <v>925</v>
      </c>
      <c r="E1791" s="62">
        <v>0.1928</v>
      </c>
      <c r="F1791" s="60" t="s">
        <v>237</v>
      </c>
      <c r="H1791" s="142"/>
    </row>
    <row r="1792" spans="1:8" ht="16.5">
      <c r="A1792" s="60" t="s">
        <v>2078</v>
      </c>
      <c r="B1792" s="60" t="s">
        <v>3418</v>
      </c>
      <c r="C1792" s="61">
        <v>1348</v>
      </c>
      <c r="D1792" s="61" t="s">
        <v>926</v>
      </c>
      <c r="E1792" s="62">
        <v>0.0974</v>
      </c>
      <c r="F1792" s="60" t="s">
        <v>237</v>
      </c>
      <c r="H1792" s="142"/>
    </row>
    <row r="1793" spans="1:8" ht="16.5">
      <c r="A1793" s="60" t="s">
        <v>2078</v>
      </c>
      <c r="B1793" s="60" t="s">
        <v>3418</v>
      </c>
      <c r="C1793" s="61">
        <v>1349</v>
      </c>
      <c r="D1793" s="61" t="s">
        <v>927</v>
      </c>
      <c r="E1793" s="62">
        <v>0.0968</v>
      </c>
      <c r="F1793" s="60" t="s">
        <v>237</v>
      </c>
      <c r="H1793" s="142"/>
    </row>
    <row r="1794" spans="1:8" ht="16.5">
      <c r="A1794" s="60" t="s">
        <v>2078</v>
      </c>
      <c r="B1794" s="60" t="s">
        <v>3418</v>
      </c>
      <c r="C1794" s="61">
        <v>1350</v>
      </c>
      <c r="D1794" s="61" t="s">
        <v>928</v>
      </c>
      <c r="E1794" s="62">
        <v>0.1255</v>
      </c>
      <c r="F1794" s="60" t="s">
        <v>237</v>
      </c>
      <c r="H1794" s="142"/>
    </row>
    <row r="1795" spans="1:8" ht="16.5">
      <c r="A1795" s="60" t="s">
        <v>2078</v>
      </c>
      <c r="B1795" s="60" t="s">
        <v>3418</v>
      </c>
      <c r="C1795" s="61">
        <v>1351</v>
      </c>
      <c r="D1795" s="61" t="s">
        <v>2433</v>
      </c>
      <c r="E1795" s="62">
        <v>0.123399</v>
      </c>
      <c r="F1795" s="60" t="s">
        <v>237</v>
      </c>
      <c r="H1795" s="142"/>
    </row>
    <row r="1796" spans="1:8" ht="16.5">
      <c r="A1796" s="60" t="s">
        <v>2078</v>
      </c>
      <c r="B1796" s="60" t="s">
        <v>3418</v>
      </c>
      <c r="C1796" s="61">
        <v>1356</v>
      </c>
      <c r="D1796" s="61" t="s">
        <v>2434</v>
      </c>
      <c r="E1796" s="62">
        <v>0.2895</v>
      </c>
      <c r="F1796" s="60" t="s">
        <v>237</v>
      </c>
      <c r="H1796" s="142"/>
    </row>
    <row r="1797" spans="1:8" ht="16.5">
      <c r="A1797" s="60" t="s">
        <v>2078</v>
      </c>
      <c r="B1797" s="60" t="s">
        <v>3418</v>
      </c>
      <c r="C1797" s="61">
        <v>1357</v>
      </c>
      <c r="D1797" s="61" t="s">
        <v>2435</v>
      </c>
      <c r="E1797" s="62">
        <v>0.1245</v>
      </c>
      <c r="F1797" s="60" t="s">
        <v>237</v>
      </c>
      <c r="H1797" s="142"/>
    </row>
    <row r="1798" spans="1:8" ht="16.5">
      <c r="A1798" s="60" t="s">
        <v>2078</v>
      </c>
      <c r="B1798" s="60" t="s">
        <v>3418</v>
      </c>
      <c r="C1798" s="61">
        <v>1358</v>
      </c>
      <c r="D1798" s="61" t="s">
        <v>2436</v>
      </c>
      <c r="E1798" s="62">
        <v>0.0923</v>
      </c>
      <c r="F1798" s="60" t="s">
        <v>237</v>
      </c>
      <c r="H1798" s="142"/>
    </row>
    <row r="1799" spans="1:8" ht="16.5">
      <c r="A1799" s="60" t="s">
        <v>2078</v>
      </c>
      <c r="B1799" s="60" t="s">
        <v>3418</v>
      </c>
      <c r="C1799" s="61">
        <v>1359</v>
      </c>
      <c r="D1799" s="61" t="s">
        <v>2437</v>
      </c>
      <c r="E1799" s="62">
        <v>0.2152</v>
      </c>
      <c r="F1799" s="60" t="s">
        <v>237</v>
      </c>
      <c r="H1799" s="142"/>
    </row>
    <row r="1800" spans="1:8" ht="16.5">
      <c r="A1800" s="60" t="s">
        <v>2078</v>
      </c>
      <c r="B1800" s="60" t="s">
        <v>3418</v>
      </c>
      <c r="C1800" s="61">
        <v>1360</v>
      </c>
      <c r="D1800" s="61" t="s">
        <v>2438</v>
      </c>
      <c r="E1800" s="62">
        <v>0.17689900000000003</v>
      </c>
      <c r="F1800" s="60" t="s">
        <v>237</v>
      </c>
      <c r="H1800" s="142"/>
    </row>
    <row r="1801" spans="1:8" ht="16.5">
      <c r="A1801" s="60" t="s">
        <v>2078</v>
      </c>
      <c r="B1801" s="60" t="s">
        <v>3418</v>
      </c>
      <c r="C1801" s="61">
        <v>1361</v>
      </c>
      <c r="D1801" s="61" t="s">
        <v>2439</v>
      </c>
      <c r="E1801" s="62">
        <v>0.0909</v>
      </c>
      <c r="F1801" s="60" t="s">
        <v>237</v>
      </c>
      <c r="H1801" s="142"/>
    </row>
    <row r="1802" spans="1:8" ht="16.5">
      <c r="A1802" s="60" t="s">
        <v>2078</v>
      </c>
      <c r="B1802" s="60" t="s">
        <v>3418</v>
      </c>
      <c r="C1802" s="61">
        <v>1362</v>
      </c>
      <c r="D1802" s="61" t="s">
        <v>2440</v>
      </c>
      <c r="E1802" s="62">
        <v>0.0909</v>
      </c>
      <c r="F1802" s="60" t="s">
        <v>237</v>
      </c>
      <c r="H1802" s="142"/>
    </row>
    <row r="1803" spans="1:8" ht="16.5">
      <c r="A1803" s="60" t="s">
        <v>2078</v>
      </c>
      <c r="B1803" s="60" t="s">
        <v>3418</v>
      </c>
      <c r="C1803" s="61">
        <v>1363</v>
      </c>
      <c r="D1803" s="61" t="s">
        <v>2441</v>
      </c>
      <c r="E1803" s="62">
        <v>0.333901</v>
      </c>
      <c r="F1803" s="60" t="s">
        <v>237</v>
      </c>
      <c r="H1803" s="142"/>
    </row>
    <row r="1804" spans="1:8" ht="16.5">
      <c r="A1804" s="60" t="s">
        <v>2078</v>
      </c>
      <c r="B1804" s="60" t="s">
        <v>3418</v>
      </c>
      <c r="C1804" s="61">
        <v>1364</v>
      </c>
      <c r="D1804" s="61" t="s">
        <v>2442</v>
      </c>
      <c r="E1804" s="62">
        <v>0.1013</v>
      </c>
      <c r="F1804" s="60" t="s">
        <v>237</v>
      </c>
      <c r="H1804" s="142"/>
    </row>
    <row r="1805" spans="1:8" ht="16.5">
      <c r="A1805" s="60" t="s">
        <v>2078</v>
      </c>
      <c r="B1805" s="60" t="s">
        <v>3418</v>
      </c>
      <c r="C1805" s="61">
        <v>1378</v>
      </c>
      <c r="D1805" s="61" t="s">
        <v>2443</v>
      </c>
      <c r="E1805" s="62">
        <v>0.1131</v>
      </c>
      <c r="F1805" s="60" t="s">
        <v>237</v>
      </c>
      <c r="H1805" s="142"/>
    </row>
    <row r="1806" spans="1:8" ht="16.5">
      <c r="A1806" s="60" t="s">
        <v>2078</v>
      </c>
      <c r="B1806" s="60" t="s">
        <v>3418</v>
      </c>
      <c r="C1806" s="61">
        <v>1379</v>
      </c>
      <c r="D1806" s="61" t="s">
        <v>2444</v>
      </c>
      <c r="E1806" s="62">
        <v>0.139792</v>
      </c>
      <c r="F1806" s="60" t="s">
        <v>237</v>
      </c>
      <c r="H1806" s="142"/>
    </row>
    <row r="1807" spans="1:8" ht="16.5">
      <c r="A1807" s="60" t="s">
        <v>2078</v>
      </c>
      <c r="B1807" s="60" t="s">
        <v>3418</v>
      </c>
      <c r="C1807" s="61">
        <v>1382</v>
      </c>
      <c r="D1807" s="61" t="s">
        <v>2445</v>
      </c>
      <c r="E1807" s="62">
        <v>0.3159</v>
      </c>
      <c r="F1807" s="60" t="s">
        <v>237</v>
      </c>
      <c r="H1807" s="142"/>
    </row>
    <row r="1808" spans="1:8" ht="16.5">
      <c r="A1808" s="60" t="s">
        <v>2078</v>
      </c>
      <c r="B1808" s="60" t="s">
        <v>3418</v>
      </c>
      <c r="C1808" s="61">
        <v>1383</v>
      </c>
      <c r="D1808" s="61" t="s">
        <v>2446</v>
      </c>
      <c r="E1808" s="62">
        <v>0.2681</v>
      </c>
      <c r="F1808" s="60" t="s">
        <v>237</v>
      </c>
      <c r="H1808" s="142"/>
    </row>
    <row r="1809" spans="1:8" ht="16.5">
      <c r="A1809" s="60" t="s">
        <v>2078</v>
      </c>
      <c r="B1809" s="60" t="s">
        <v>3418</v>
      </c>
      <c r="C1809" s="61">
        <v>1384</v>
      </c>
      <c r="D1809" s="61" t="s">
        <v>2447</v>
      </c>
      <c r="E1809" s="62">
        <v>0.2155</v>
      </c>
      <c r="F1809" s="60" t="s">
        <v>1878</v>
      </c>
      <c r="H1809" s="142"/>
    </row>
    <row r="1810" spans="1:8" ht="16.5">
      <c r="A1810" s="60" t="s">
        <v>2078</v>
      </c>
      <c r="B1810" s="60" t="s">
        <v>3418</v>
      </c>
      <c r="C1810" s="61">
        <v>1392</v>
      </c>
      <c r="D1810" s="61" t="s">
        <v>2448</v>
      </c>
      <c r="E1810" s="62">
        <v>0.148701</v>
      </c>
      <c r="F1810" s="60" t="s">
        <v>1878</v>
      </c>
      <c r="H1810" s="142"/>
    </row>
    <row r="1811" spans="1:8" ht="16.5">
      <c r="A1811" s="60" t="s">
        <v>2078</v>
      </c>
      <c r="B1811" s="60" t="s">
        <v>3418</v>
      </c>
      <c r="C1811" s="61">
        <v>1393</v>
      </c>
      <c r="D1811" s="61" t="s">
        <v>2449</v>
      </c>
      <c r="E1811" s="62">
        <v>0.196</v>
      </c>
      <c r="F1811" s="60" t="s">
        <v>2494</v>
      </c>
      <c r="H1811" s="142"/>
    </row>
    <row r="1812" spans="1:8" ht="16.5">
      <c r="A1812" s="60" t="s">
        <v>817</v>
      </c>
      <c r="B1812" s="60" t="s">
        <v>3418</v>
      </c>
      <c r="C1812" s="61">
        <v>1394</v>
      </c>
      <c r="D1812" s="61" t="s">
        <v>2450</v>
      </c>
      <c r="E1812" s="62">
        <v>0.5172</v>
      </c>
      <c r="F1812" s="60" t="s">
        <v>2494</v>
      </c>
      <c r="H1812" s="142"/>
    </row>
    <row r="1813" spans="1:8" ht="16.5">
      <c r="A1813" s="60" t="s">
        <v>817</v>
      </c>
      <c r="B1813" s="60" t="s">
        <v>3418</v>
      </c>
      <c r="C1813" s="61">
        <v>1396</v>
      </c>
      <c r="D1813" s="61" t="s">
        <v>2451</v>
      </c>
      <c r="E1813" s="62">
        <v>0.166</v>
      </c>
      <c r="F1813" s="60" t="s">
        <v>2494</v>
      </c>
      <c r="H1813" s="142"/>
    </row>
    <row r="1814" spans="1:8" ht="16.5">
      <c r="A1814" s="60" t="s">
        <v>817</v>
      </c>
      <c r="B1814" s="60" t="s">
        <v>3418</v>
      </c>
      <c r="C1814" s="61">
        <v>1397</v>
      </c>
      <c r="D1814" s="61" t="s">
        <v>2452</v>
      </c>
      <c r="E1814" s="62">
        <v>0.3281</v>
      </c>
      <c r="F1814" s="60" t="s">
        <v>2494</v>
      </c>
      <c r="H1814" s="142"/>
    </row>
    <row r="1815" spans="1:8" ht="16.5">
      <c r="A1815" s="60" t="s">
        <v>817</v>
      </c>
      <c r="B1815" s="60" t="s">
        <v>3418</v>
      </c>
      <c r="C1815" s="61">
        <v>1401</v>
      </c>
      <c r="D1815" s="61" t="s">
        <v>2453</v>
      </c>
      <c r="E1815" s="62">
        <v>0.2306</v>
      </c>
      <c r="F1815" s="60" t="s">
        <v>2494</v>
      </c>
      <c r="H1815" s="142"/>
    </row>
    <row r="1816" spans="1:8" ht="16.5">
      <c r="A1816" s="60" t="s">
        <v>817</v>
      </c>
      <c r="B1816" s="60" t="s">
        <v>3418</v>
      </c>
      <c r="C1816" s="61">
        <v>1402</v>
      </c>
      <c r="D1816" s="61" t="s">
        <v>2454</v>
      </c>
      <c r="E1816" s="62">
        <v>0.1315</v>
      </c>
      <c r="F1816" s="60" t="s">
        <v>2494</v>
      </c>
      <c r="H1816" s="142"/>
    </row>
    <row r="1817" spans="1:8" ht="16.5">
      <c r="A1817" s="60" t="s">
        <v>817</v>
      </c>
      <c r="B1817" s="60" t="s">
        <v>3418</v>
      </c>
      <c r="C1817" s="61">
        <v>1403</v>
      </c>
      <c r="D1817" s="61" t="s">
        <v>2455</v>
      </c>
      <c r="E1817" s="62">
        <v>0.116</v>
      </c>
      <c r="F1817" s="60" t="s">
        <v>2467</v>
      </c>
      <c r="H1817" s="142"/>
    </row>
    <row r="1818" spans="1:8" ht="16.5">
      <c r="A1818" s="60" t="s">
        <v>1190</v>
      </c>
      <c r="B1818" s="60" t="s">
        <v>3418</v>
      </c>
      <c r="C1818" s="61">
        <v>1411</v>
      </c>
      <c r="D1818" s="61" t="s">
        <v>2456</v>
      </c>
      <c r="E1818" s="62">
        <v>0.3206</v>
      </c>
      <c r="F1818" s="60" t="s">
        <v>2467</v>
      </c>
      <c r="H1818" s="142"/>
    </row>
    <row r="1819" spans="1:8" ht="16.5">
      <c r="A1819" s="60" t="s">
        <v>1190</v>
      </c>
      <c r="B1819" s="60" t="s">
        <v>3418</v>
      </c>
      <c r="C1819" s="61">
        <v>1413</v>
      </c>
      <c r="D1819" s="61" t="s">
        <v>2457</v>
      </c>
      <c r="E1819" s="62">
        <v>0.11635</v>
      </c>
      <c r="F1819" s="60" t="s">
        <v>2467</v>
      </c>
      <c r="H1819" s="142"/>
    </row>
    <row r="1820" spans="1:8" ht="16.5">
      <c r="A1820" s="60" t="s">
        <v>1190</v>
      </c>
      <c r="B1820" s="60" t="s">
        <v>3418</v>
      </c>
      <c r="C1820" s="61">
        <v>1414</v>
      </c>
      <c r="D1820" s="61" t="s">
        <v>547</v>
      </c>
      <c r="E1820" s="62">
        <v>0.235227</v>
      </c>
      <c r="F1820" s="60" t="s">
        <v>2467</v>
      </c>
      <c r="H1820" s="142"/>
    </row>
    <row r="1821" spans="1:8" ht="16.5">
      <c r="A1821" s="60" t="s">
        <v>1190</v>
      </c>
      <c r="B1821" s="60" t="s">
        <v>3418</v>
      </c>
      <c r="C1821" s="61">
        <v>1415</v>
      </c>
      <c r="D1821" s="61" t="s">
        <v>548</v>
      </c>
      <c r="E1821" s="62">
        <v>0.2488</v>
      </c>
      <c r="F1821" s="60" t="s">
        <v>2467</v>
      </c>
      <c r="H1821" s="142"/>
    </row>
    <row r="1822" spans="1:8" ht="16.5">
      <c r="A1822" s="60" t="s">
        <v>1190</v>
      </c>
      <c r="B1822" s="60" t="s">
        <v>3418</v>
      </c>
      <c r="C1822" s="61">
        <v>1418</v>
      </c>
      <c r="D1822" s="61" t="s">
        <v>549</v>
      </c>
      <c r="E1822" s="62">
        <v>0.115</v>
      </c>
      <c r="F1822" s="60" t="s">
        <v>2467</v>
      </c>
      <c r="H1822" s="142"/>
    </row>
    <row r="1823" spans="1:8" ht="16.5">
      <c r="A1823" s="60" t="s">
        <v>1190</v>
      </c>
      <c r="B1823" s="60" t="s">
        <v>3418</v>
      </c>
      <c r="C1823" s="61">
        <v>1419</v>
      </c>
      <c r="D1823" s="61" t="s">
        <v>550</v>
      </c>
      <c r="E1823" s="62">
        <v>0.1149</v>
      </c>
      <c r="F1823" s="60" t="s">
        <v>2467</v>
      </c>
      <c r="H1823" s="142"/>
    </row>
    <row r="1824" spans="1:8" ht="16.5">
      <c r="A1824" s="60" t="s">
        <v>1190</v>
      </c>
      <c r="B1824" s="60" t="s">
        <v>3418</v>
      </c>
      <c r="C1824" s="61">
        <v>1420</v>
      </c>
      <c r="D1824" s="61" t="s">
        <v>551</v>
      </c>
      <c r="E1824" s="62">
        <v>0.1143</v>
      </c>
      <c r="F1824" s="60" t="s">
        <v>2467</v>
      </c>
      <c r="H1824" s="142"/>
    </row>
    <row r="1825" spans="1:8" ht="16.5">
      <c r="A1825" s="60" t="s">
        <v>1190</v>
      </c>
      <c r="B1825" s="60" t="s">
        <v>3418</v>
      </c>
      <c r="C1825" s="61">
        <v>1425</v>
      </c>
      <c r="D1825" s="61" t="s">
        <v>552</v>
      </c>
      <c r="E1825" s="62">
        <v>0.1739</v>
      </c>
      <c r="F1825" s="60" t="s">
        <v>2467</v>
      </c>
      <c r="H1825" s="142"/>
    </row>
    <row r="1826" spans="1:8" ht="16.5">
      <c r="A1826" s="60" t="s">
        <v>1190</v>
      </c>
      <c r="B1826" s="60" t="s">
        <v>3418</v>
      </c>
      <c r="C1826" s="61">
        <v>1426</v>
      </c>
      <c r="D1826" s="61" t="s">
        <v>553</v>
      </c>
      <c r="E1826" s="62">
        <v>0.0699</v>
      </c>
      <c r="F1826" s="60" t="s">
        <v>2467</v>
      </c>
      <c r="H1826" s="142"/>
    </row>
    <row r="1827" spans="1:8" ht="16.5">
      <c r="A1827" s="60" t="s">
        <v>1190</v>
      </c>
      <c r="B1827" s="60" t="s">
        <v>3418</v>
      </c>
      <c r="C1827" s="61">
        <v>1439</v>
      </c>
      <c r="D1827" s="61" t="s">
        <v>554</v>
      </c>
      <c r="E1827" s="62">
        <v>0.1685</v>
      </c>
      <c r="F1827" s="60" t="s">
        <v>2467</v>
      </c>
      <c r="H1827" s="142"/>
    </row>
    <row r="1828" spans="1:8" ht="16.5">
      <c r="A1828" s="60" t="s">
        <v>1190</v>
      </c>
      <c r="B1828" s="60" t="s">
        <v>3418</v>
      </c>
      <c r="C1828" s="61">
        <v>1440</v>
      </c>
      <c r="D1828" s="61" t="s">
        <v>555</v>
      </c>
      <c r="E1828" s="62">
        <v>0.1612</v>
      </c>
      <c r="F1828" s="60" t="s">
        <v>2467</v>
      </c>
      <c r="H1828" s="142"/>
    </row>
    <row r="1829" spans="1:8" ht="16.5">
      <c r="A1829" s="60" t="s">
        <v>1190</v>
      </c>
      <c r="B1829" s="60" t="s">
        <v>3418</v>
      </c>
      <c r="C1829" s="61">
        <v>1441</v>
      </c>
      <c r="D1829" s="61" t="s">
        <v>556</v>
      </c>
      <c r="E1829" s="62">
        <v>0.1856</v>
      </c>
      <c r="F1829" s="60" t="s">
        <v>2467</v>
      </c>
      <c r="H1829" s="142"/>
    </row>
    <row r="1830" spans="1:8" ht="16.5">
      <c r="A1830" s="60" t="s">
        <v>1190</v>
      </c>
      <c r="B1830" s="60" t="s">
        <v>3418</v>
      </c>
      <c r="C1830" s="61">
        <v>1442</v>
      </c>
      <c r="D1830" s="61" t="s">
        <v>557</v>
      </c>
      <c r="E1830" s="62">
        <v>0.3579</v>
      </c>
      <c r="F1830" s="60" t="s">
        <v>2467</v>
      </c>
      <c r="H1830" s="142"/>
    </row>
    <row r="1831" spans="1:8" ht="16.5">
      <c r="A1831" s="60" t="s">
        <v>1190</v>
      </c>
      <c r="B1831" s="60" t="s">
        <v>3418</v>
      </c>
      <c r="C1831" s="61">
        <v>1443</v>
      </c>
      <c r="D1831" s="61" t="s">
        <v>558</v>
      </c>
      <c r="E1831" s="62">
        <v>0.3447</v>
      </c>
      <c r="F1831" s="60" t="s">
        <v>2467</v>
      </c>
      <c r="H1831" s="142"/>
    </row>
    <row r="1832" spans="1:8" ht="16.5">
      <c r="A1832" s="60" t="s">
        <v>1190</v>
      </c>
      <c r="B1832" s="60" t="s">
        <v>3418</v>
      </c>
      <c r="C1832" s="61">
        <v>1446</v>
      </c>
      <c r="D1832" s="61" t="s">
        <v>559</v>
      </c>
      <c r="E1832" s="62">
        <v>0.0869</v>
      </c>
      <c r="F1832" s="60" t="s">
        <v>2467</v>
      </c>
      <c r="H1832" s="142"/>
    </row>
    <row r="1833" spans="1:8" ht="16.5">
      <c r="A1833" s="60" t="s">
        <v>1190</v>
      </c>
      <c r="B1833" s="60" t="s">
        <v>3418</v>
      </c>
      <c r="C1833" s="61">
        <v>1447</v>
      </c>
      <c r="D1833" s="61" t="s">
        <v>560</v>
      </c>
      <c r="E1833" s="62">
        <v>0.1285</v>
      </c>
      <c r="F1833" s="60" t="s">
        <v>2467</v>
      </c>
      <c r="H1833" s="142"/>
    </row>
    <row r="1834" spans="1:8" ht="16.5">
      <c r="A1834" s="60" t="s">
        <v>1190</v>
      </c>
      <c r="B1834" s="60" t="s">
        <v>3418</v>
      </c>
      <c r="C1834" s="61">
        <v>1448</v>
      </c>
      <c r="D1834" s="61" t="s">
        <v>561</v>
      </c>
      <c r="E1834" s="62">
        <v>0.1793</v>
      </c>
      <c r="F1834" s="60" t="s">
        <v>2467</v>
      </c>
      <c r="H1834" s="142"/>
    </row>
    <row r="1835" spans="1:8" ht="16.5">
      <c r="A1835" s="60" t="s">
        <v>1190</v>
      </c>
      <c r="B1835" s="60" t="s">
        <v>3418</v>
      </c>
      <c r="C1835" s="61" t="s">
        <v>2585</v>
      </c>
      <c r="D1835" s="61" t="s">
        <v>2586</v>
      </c>
      <c r="E1835" s="62">
        <v>0.0747</v>
      </c>
      <c r="F1835" s="60" t="s">
        <v>2467</v>
      </c>
      <c r="H1835" s="142"/>
    </row>
    <row r="1836" spans="1:8" ht="16.5">
      <c r="A1836" s="60" t="s">
        <v>1190</v>
      </c>
      <c r="B1836" s="60" t="s">
        <v>3418</v>
      </c>
      <c r="C1836" s="61">
        <v>1449</v>
      </c>
      <c r="D1836" s="61" t="s">
        <v>2587</v>
      </c>
      <c r="E1836" s="62">
        <v>0.3086</v>
      </c>
      <c r="F1836" s="60" t="s">
        <v>2467</v>
      </c>
      <c r="H1836" s="142"/>
    </row>
    <row r="1837" spans="1:8" ht="16.5">
      <c r="A1837" s="60" t="s">
        <v>1190</v>
      </c>
      <c r="B1837" s="60" t="s">
        <v>3418</v>
      </c>
      <c r="C1837" s="61">
        <v>1450</v>
      </c>
      <c r="D1837" s="61" t="s">
        <v>2588</v>
      </c>
      <c r="E1837" s="62">
        <v>0.1376</v>
      </c>
      <c r="F1837" s="60" t="s">
        <v>2467</v>
      </c>
      <c r="H1837" s="142"/>
    </row>
    <row r="1838" spans="1:8" ht="16.5">
      <c r="A1838" s="60" t="s">
        <v>1190</v>
      </c>
      <c r="B1838" s="60" t="s">
        <v>3418</v>
      </c>
      <c r="C1838" s="61" t="s">
        <v>2589</v>
      </c>
      <c r="D1838" s="61" t="s">
        <v>2590</v>
      </c>
      <c r="E1838" s="62">
        <v>0.1383</v>
      </c>
      <c r="F1838" s="60" t="s">
        <v>2467</v>
      </c>
      <c r="H1838" s="142"/>
    </row>
    <row r="1839" spans="1:8" ht="16.5">
      <c r="A1839" s="60" t="s">
        <v>1190</v>
      </c>
      <c r="B1839" s="60" t="s">
        <v>3418</v>
      </c>
      <c r="C1839" s="61">
        <v>1462</v>
      </c>
      <c r="D1839" s="61" t="s">
        <v>2591</v>
      </c>
      <c r="E1839" s="62">
        <v>0.008601000000000001</v>
      </c>
      <c r="F1839" s="60" t="s">
        <v>2467</v>
      </c>
      <c r="H1839" s="142"/>
    </row>
    <row r="1840" spans="1:8" ht="16.5">
      <c r="A1840" s="60" t="s">
        <v>1190</v>
      </c>
      <c r="B1840" s="60" t="s">
        <v>3418</v>
      </c>
      <c r="C1840" s="61">
        <v>1463</v>
      </c>
      <c r="D1840" s="61" t="s">
        <v>3490</v>
      </c>
      <c r="E1840" s="62">
        <v>0.0085</v>
      </c>
      <c r="F1840" s="60" t="s">
        <v>2467</v>
      </c>
      <c r="H1840" s="142"/>
    </row>
    <row r="1841" spans="1:8" ht="16.5">
      <c r="A1841" s="60" t="s">
        <v>1190</v>
      </c>
      <c r="B1841" s="60" t="s">
        <v>3418</v>
      </c>
      <c r="C1841" s="61">
        <v>1466</v>
      </c>
      <c r="D1841" s="61" t="s">
        <v>3491</v>
      </c>
      <c r="E1841" s="62">
        <v>0.0115</v>
      </c>
      <c r="F1841" s="60" t="s">
        <v>2467</v>
      </c>
      <c r="H1841" s="142"/>
    </row>
    <row r="1842" spans="1:8" ht="16.5">
      <c r="A1842" s="60" t="s">
        <v>2078</v>
      </c>
      <c r="B1842" s="60" t="s">
        <v>3418</v>
      </c>
      <c r="C1842" s="61">
        <v>1467</v>
      </c>
      <c r="D1842" s="61" t="s">
        <v>3492</v>
      </c>
      <c r="E1842" s="62">
        <v>0.0508</v>
      </c>
      <c r="F1842" s="60" t="s">
        <v>2467</v>
      </c>
      <c r="H1842" s="142"/>
    </row>
    <row r="1843" ht="16.5">
      <c r="E1843" s="88">
        <f>SUM(E53:E1842)</f>
        <v>404.95600500000035</v>
      </c>
    </row>
  </sheetData>
  <sheetProtection/>
  <autoFilter ref="A52:C1843"/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&amp;C雲林縣政府提報特殊耕作困難地(須翻耕)核定情形表</oddHeader>
    <oddFooter>&amp;C第 &amp;P 頁，共 &amp;N 頁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8"/>
  <sheetViews>
    <sheetView zoomScalePageLayoutView="0" workbookViewId="0" topLeftCell="A31">
      <selection activeCell="G37" sqref="G37"/>
    </sheetView>
  </sheetViews>
  <sheetFormatPr defaultColWidth="9.00390625" defaultRowHeight="16.5"/>
  <cols>
    <col min="1" max="1" width="10.875" style="51" customWidth="1"/>
    <col min="2" max="2" width="15.125" style="51" customWidth="1"/>
    <col min="3" max="3" width="17.875" style="54" customWidth="1"/>
    <col min="4" max="4" width="17.375" style="54" bestFit="1" customWidth="1"/>
    <col min="5" max="5" width="10.875" style="52" customWidth="1"/>
    <col min="6" max="6" width="29.875" style="51" customWidth="1"/>
    <col min="7" max="7" width="25.50390625" style="53" customWidth="1"/>
    <col min="8" max="9" width="10.875" style="51" customWidth="1"/>
    <col min="10" max="10" width="10.875" style="52" customWidth="1"/>
    <col min="11" max="11" width="10.875" style="53" customWidth="1"/>
    <col min="12" max="12" width="10.875" style="49" customWidth="1"/>
    <col min="13" max="15" width="10.875" style="51" customWidth="1"/>
    <col min="16" max="16" width="10.875" style="53" customWidth="1"/>
    <col min="17" max="16384" width="9.00390625" style="49" customWidth="1"/>
  </cols>
  <sheetData>
    <row r="1" spans="3:16" ht="16.5">
      <c r="C1" s="89" t="s">
        <v>4144</v>
      </c>
      <c r="D1" s="51"/>
      <c r="E1" s="51"/>
      <c r="H1" s="91"/>
      <c r="I1" s="91"/>
      <c r="J1" s="92"/>
      <c r="K1" s="55"/>
      <c r="L1" s="93"/>
      <c r="M1" s="94"/>
      <c r="N1" s="91"/>
      <c r="O1" s="91"/>
      <c r="P1" s="55"/>
    </row>
    <row r="2" spans="3:16" s="51" customFormat="1" ht="16.5">
      <c r="C2" s="95" t="s">
        <v>4145</v>
      </c>
      <c r="D2" s="95" t="s">
        <v>4146</v>
      </c>
      <c r="E2" s="96" t="s">
        <v>4147</v>
      </c>
      <c r="F2" s="95" t="s">
        <v>4148</v>
      </c>
      <c r="G2" s="53"/>
      <c r="H2" s="97"/>
      <c r="I2" s="97"/>
      <c r="J2" s="98"/>
      <c r="K2" s="97"/>
      <c r="L2" s="91"/>
      <c r="M2" s="97"/>
      <c r="N2" s="97"/>
      <c r="O2" s="98"/>
      <c r="P2" s="97"/>
    </row>
    <row r="3" spans="3:16" ht="16.5">
      <c r="C3" s="51" t="s">
        <v>3424</v>
      </c>
      <c r="D3" s="51">
        <f>COUNTIF(A:A,C3)</f>
        <v>849</v>
      </c>
      <c r="E3" s="99">
        <f>SUMIF(A:A,C3,E:E)</f>
        <v>294.13700249999977</v>
      </c>
      <c r="F3" s="51" t="s">
        <v>3289</v>
      </c>
      <c r="H3" s="91"/>
      <c r="I3" s="91"/>
      <c r="J3" s="92"/>
      <c r="K3" s="55"/>
      <c r="L3" s="93"/>
      <c r="M3" s="91"/>
      <c r="N3" s="91"/>
      <c r="O3" s="100"/>
      <c r="P3" s="55"/>
    </row>
    <row r="4" spans="3:16" ht="16.5">
      <c r="C4" s="51" t="s">
        <v>3425</v>
      </c>
      <c r="D4" s="51">
        <f>COUNTIF(A:A,C4)</f>
        <v>110</v>
      </c>
      <c r="E4" s="99">
        <f>SUMIF(A:A,C4,E:E)</f>
        <v>18.866205999999995</v>
      </c>
      <c r="F4" s="51" t="s">
        <v>3426</v>
      </c>
      <c r="H4" s="91"/>
      <c r="I4" s="91"/>
      <c r="J4" s="92"/>
      <c r="K4" s="55"/>
      <c r="L4" s="93"/>
      <c r="M4" s="91"/>
      <c r="N4" s="91"/>
      <c r="O4" s="100"/>
      <c r="P4" s="55"/>
    </row>
    <row r="5" spans="3:16" ht="16.5">
      <c r="C5" s="51" t="s">
        <v>2153</v>
      </c>
      <c r="D5" s="51">
        <f>COUNTIF(A:A,C5)</f>
        <v>12</v>
      </c>
      <c r="E5" s="99">
        <f>SUMIF(A:A,C5,E:E)</f>
        <v>3.1726000000000005</v>
      </c>
      <c r="F5" s="51" t="s">
        <v>3426</v>
      </c>
      <c r="H5" s="91"/>
      <c r="I5" s="91"/>
      <c r="J5" s="92"/>
      <c r="K5" s="55"/>
      <c r="L5" s="93"/>
      <c r="M5" s="91"/>
      <c r="N5" s="91"/>
      <c r="O5" s="100"/>
      <c r="P5" s="55"/>
    </row>
    <row r="6" spans="3:16" ht="16.5">
      <c r="C6" s="51" t="s">
        <v>4151</v>
      </c>
      <c r="D6" s="101">
        <f>SUM(D3:D5)</f>
        <v>971</v>
      </c>
      <c r="E6" s="99">
        <f>SUM(E3:E5)</f>
        <v>316.17580849999973</v>
      </c>
      <c r="F6" s="51" t="s">
        <v>4152</v>
      </c>
      <c r="H6" s="91"/>
      <c r="I6" s="91"/>
      <c r="J6" s="92"/>
      <c r="K6" s="55"/>
      <c r="L6" s="93"/>
      <c r="M6" s="91"/>
      <c r="N6" s="102"/>
      <c r="O6" s="92"/>
      <c r="P6" s="55"/>
    </row>
    <row r="7" spans="7:16" ht="16.5">
      <c r="G7" s="55"/>
      <c r="H7" s="91"/>
      <c r="I7" s="91"/>
      <c r="J7" s="92"/>
      <c r="K7" s="55"/>
      <c r="L7" s="93"/>
      <c r="M7" s="91"/>
      <c r="N7" s="91"/>
      <c r="O7" s="92"/>
      <c r="P7" s="55"/>
    </row>
    <row r="8" spans="2:16" ht="16.5">
      <c r="B8" s="89" t="s">
        <v>4153</v>
      </c>
      <c r="C8" s="51"/>
      <c r="D8" s="51"/>
      <c r="H8" s="91"/>
      <c r="I8" s="91"/>
      <c r="J8" s="92"/>
      <c r="K8" s="55"/>
      <c r="L8" s="93"/>
      <c r="M8" s="91"/>
      <c r="N8" s="91"/>
      <c r="O8" s="92"/>
      <c r="P8" s="55"/>
    </row>
    <row r="9" spans="2:16" ht="16.5">
      <c r="B9" s="95" t="s">
        <v>4145</v>
      </c>
      <c r="C9" s="95" t="s">
        <v>4154</v>
      </c>
      <c r="D9" s="95" t="s">
        <v>4146</v>
      </c>
      <c r="E9" s="96" t="s">
        <v>4147</v>
      </c>
      <c r="F9" s="95" t="s">
        <v>4148</v>
      </c>
      <c r="H9" s="91"/>
      <c r="I9" s="91"/>
      <c r="J9" s="92"/>
      <c r="K9" s="55"/>
      <c r="L9" s="93"/>
      <c r="M9" s="91"/>
      <c r="N9" s="91"/>
      <c r="O9" s="91"/>
      <c r="P9" s="55"/>
    </row>
    <row r="10" spans="2:16" ht="16.5">
      <c r="B10" s="51" t="s">
        <v>3424</v>
      </c>
      <c r="C10" s="51" t="s">
        <v>3430</v>
      </c>
      <c r="D10" s="51">
        <f aca="true" t="shared" si="0" ref="D10:D29">COUNTIF(B$1:B$65536,C10)</f>
        <v>130</v>
      </c>
      <c r="E10" s="99">
        <f aca="true" t="shared" si="1" ref="E10:E29">SUMIF(B$1:B$65536,C10,E$1:E$65536)</f>
        <v>56.06448999999999</v>
      </c>
      <c r="F10" s="51" t="s">
        <v>3431</v>
      </c>
      <c r="H10" s="91"/>
      <c r="I10" s="91"/>
      <c r="J10" s="92"/>
      <c r="K10" s="55"/>
      <c r="L10" s="93"/>
      <c r="M10" s="91"/>
      <c r="N10" s="91"/>
      <c r="O10" s="91"/>
      <c r="P10" s="55"/>
    </row>
    <row r="11" spans="2:16" ht="16.5">
      <c r="B11" s="51" t="s">
        <v>3424</v>
      </c>
      <c r="C11" s="51" t="s">
        <v>1296</v>
      </c>
      <c r="D11" s="51">
        <f t="shared" si="0"/>
        <v>1</v>
      </c>
      <c r="E11" s="99">
        <f t="shared" si="1"/>
        <v>0.5378</v>
      </c>
      <c r="F11" s="51" t="s">
        <v>805</v>
      </c>
      <c r="H11" s="91"/>
      <c r="I11" s="91"/>
      <c r="J11" s="92"/>
      <c r="K11" s="55"/>
      <c r="L11" s="93"/>
      <c r="M11" s="91"/>
      <c r="N11" s="91"/>
      <c r="O11" s="91"/>
      <c r="P11" s="55"/>
    </row>
    <row r="12" spans="2:16" ht="16.5">
      <c r="B12" s="51" t="s">
        <v>3424</v>
      </c>
      <c r="C12" s="51" t="s">
        <v>3432</v>
      </c>
      <c r="D12" s="51">
        <f t="shared" si="0"/>
        <v>236</v>
      </c>
      <c r="E12" s="99">
        <f t="shared" si="1"/>
        <v>46.55765800000003</v>
      </c>
      <c r="F12" s="51" t="s">
        <v>3433</v>
      </c>
      <c r="H12" s="91"/>
      <c r="I12" s="91"/>
      <c r="J12" s="92"/>
      <c r="K12" s="55"/>
      <c r="L12" s="93"/>
      <c r="M12" s="91"/>
      <c r="N12" s="91"/>
      <c r="O12" s="91"/>
      <c r="P12" s="55"/>
    </row>
    <row r="13" spans="2:16" ht="16.5">
      <c r="B13" s="51" t="s">
        <v>3424</v>
      </c>
      <c r="C13" s="51" t="s">
        <v>3434</v>
      </c>
      <c r="D13" s="51">
        <f t="shared" si="0"/>
        <v>4</v>
      </c>
      <c r="E13" s="99">
        <f t="shared" si="1"/>
        <v>0.8024</v>
      </c>
      <c r="F13" s="51" t="s">
        <v>3428</v>
      </c>
      <c r="H13" s="91"/>
      <c r="I13" s="91"/>
      <c r="J13" s="92"/>
      <c r="K13" s="55"/>
      <c r="L13" s="93"/>
      <c r="M13" s="91"/>
      <c r="N13" s="91"/>
      <c r="O13" s="91"/>
      <c r="P13" s="55"/>
    </row>
    <row r="14" spans="2:16" ht="16.5">
      <c r="B14" s="51" t="s">
        <v>3424</v>
      </c>
      <c r="C14" s="51" t="s">
        <v>3435</v>
      </c>
      <c r="D14" s="51">
        <f t="shared" si="0"/>
        <v>64</v>
      </c>
      <c r="E14" s="99">
        <f t="shared" si="1"/>
        <v>35.616666</v>
      </c>
      <c r="F14" s="51" t="s">
        <v>3433</v>
      </c>
      <c r="H14" s="91"/>
      <c r="I14" s="91"/>
      <c r="J14" s="92"/>
      <c r="K14" s="55"/>
      <c r="L14" s="93"/>
      <c r="M14" s="91"/>
      <c r="N14" s="91"/>
      <c r="O14" s="91"/>
      <c r="P14" s="55"/>
    </row>
    <row r="15" spans="2:16" ht="16.5">
      <c r="B15" s="51" t="s">
        <v>3424</v>
      </c>
      <c r="C15" s="51" t="s">
        <v>230</v>
      </c>
      <c r="D15" s="51">
        <f t="shared" si="0"/>
        <v>89</v>
      </c>
      <c r="E15" s="99">
        <f t="shared" si="1"/>
        <v>31.207143999999992</v>
      </c>
      <c r="F15" s="51" t="s">
        <v>2667</v>
      </c>
      <c r="H15" s="91"/>
      <c r="I15" s="91"/>
      <c r="J15" s="92"/>
      <c r="K15" s="55"/>
      <c r="L15" s="93"/>
      <c r="M15" s="91"/>
      <c r="N15" s="91"/>
      <c r="O15" s="91"/>
      <c r="P15" s="55"/>
    </row>
    <row r="16" spans="2:16" ht="16.5">
      <c r="B16" s="51" t="s">
        <v>3424</v>
      </c>
      <c r="C16" s="51" t="s">
        <v>2668</v>
      </c>
      <c r="D16" s="51">
        <f t="shared" si="0"/>
        <v>153</v>
      </c>
      <c r="E16" s="99">
        <f t="shared" si="1"/>
        <v>70.39699649999997</v>
      </c>
      <c r="F16" s="51" t="s">
        <v>2669</v>
      </c>
      <c r="H16" s="91"/>
      <c r="I16" s="91"/>
      <c r="J16" s="92"/>
      <c r="K16" s="55"/>
      <c r="L16" s="93"/>
      <c r="M16" s="91"/>
      <c r="N16" s="91"/>
      <c r="O16" s="91"/>
      <c r="P16" s="55"/>
    </row>
    <row r="17" spans="2:16" ht="16.5">
      <c r="B17" s="51" t="s">
        <v>3424</v>
      </c>
      <c r="C17" s="51" t="s">
        <v>2670</v>
      </c>
      <c r="D17" s="51">
        <f t="shared" si="0"/>
        <v>19</v>
      </c>
      <c r="E17" s="99">
        <f t="shared" si="1"/>
        <v>7.462300000000001</v>
      </c>
      <c r="F17" s="51" t="s">
        <v>2669</v>
      </c>
      <c r="H17" s="91"/>
      <c r="I17" s="91"/>
      <c r="J17" s="92"/>
      <c r="K17" s="55"/>
      <c r="L17" s="93"/>
      <c r="M17" s="91"/>
      <c r="N17" s="91"/>
      <c r="O17" s="91"/>
      <c r="P17" s="55"/>
    </row>
    <row r="18" spans="2:16" ht="16.5">
      <c r="B18" s="51" t="s">
        <v>3424</v>
      </c>
      <c r="C18" s="51" t="s">
        <v>1302</v>
      </c>
      <c r="D18" s="51">
        <f t="shared" si="0"/>
        <v>13</v>
      </c>
      <c r="E18" s="99">
        <f t="shared" si="1"/>
        <v>3.1492</v>
      </c>
      <c r="F18" s="51" t="s">
        <v>805</v>
      </c>
      <c r="H18" s="91"/>
      <c r="I18" s="91"/>
      <c r="J18" s="92"/>
      <c r="K18" s="55"/>
      <c r="L18" s="93"/>
      <c r="M18" s="91"/>
      <c r="N18" s="91"/>
      <c r="O18" s="91"/>
      <c r="P18" s="55"/>
    </row>
    <row r="19" spans="2:16" ht="16.5">
      <c r="B19" s="51" t="s">
        <v>3424</v>
      </c>
      <c r="C19" s="51" t="s">
        <v>1300</v>
      </c>
      <c r="D19" s="51">
        <f t="shared" si="0"/>
        <v>28</v>
      </c>
      <c r="E19" s="99">
        <f t="shared" si="1"/>
        <v>17.997145000000003</v>
      </c>
      <c r="F19" s="51" t="s">
        <v>3433</v>
      </c>
      <c r="H19" s="91"/>
      <c r="I19" s="91"/>
      <c r="J19" s="92"/>
      <c r="K19" s="55"/>
      <c r="L19" s="93"/>
      <c r="M19" s="91"/>
      <c r="N19" s="91"/>
      <c r="O19" s="91"/>
      <c r="P19" s="55"/>
    </row>
    <row r="20" spans="2:16" ht="16.5">
      <c r="B20" s="51" t="s">
        <v>3424</v>
      </c>
      <c r="C20" s="51" t="s">
        <v>2672</v>
      </c>
      <c r="D20" s="51">
        <f t="shared" si="0"/>
        <v>15</v>
      </c>
      <c r="E20" s="99">
        <f t="shared" si="1"/>
        <v>4.552024</v>
      </c>
      <c r="F20" s="51" t="s">
        <v>2669</v>
      </c>
      <c r="H20" s="91"/>
      <c r="I20" s="91"/>
      <c r="J20" s="92"/>
      <c r="K20" s="55"/>
      <c r="L20" s="93"/>
      <c r="M20" s="91"/>
      <c r="N20" s="91"/>
      <c r="O20" s="91"/>
      <c r="P20" s="55"/>
    </row>
    <row r="21" spans="2:16" ht="16.5">
      <c r="B21" s="51" t="s">
        <v>3424</v>
      </c>
      <c r="C21" s="51" t="s">
        <v>2673</v>
      </c>
      <c r="D21" s="51">
        <f t="shared" si="0"/>
        <v>66</v>
      </c>
      <c r="E21" s="99">
        <f t="shared" si="1"/>
        <v>13.489209999999996</v>
      </c>
      <c r="F21" s="51" t="s">
        <v>3433</v>
      </c>
      <c r="H21" s="91"/>
      <c r="I21" s="91"/>
      <c r="J21" s="92"/>
      <c r="K21" s="55"/>
      <c r="L21" s="93"/>
      <c r="M21" s="91"/>
      <c r="N21" s="91"/>
      <c r="O21" s="91"/>
      <c r="P21" s="55"/>
    </row>
    <row r="22" spans="2:16" ht="16.5">
      <c r="B22" s="51" t="s">
        <v>3424</v>
      </c>
      <c r="C22" s="51" t="s">
        <v>2675</v>
      </c>
      <c r="D22" s="51">
        <f t="shared" si="0"/>
        <v>6</v>
      </c>
      <c r="E22" s="99">
        <f t="shared" si="1"/>
        <v>1.223869</v>
      </c>
      <c r="F22" s="51" t="s">
        <v>2669</v>
      </c>
      <c r="H22" s="91"/>
      <c r="I22" s="91"/>
      <c r="J22" s="92"/>
      <c r="K22" s="55"/>
      <c r="L22" s="93"/>
      <c r="M22" s="91"/>
      <c r="N22" s="91"/>
      <c r="O22" s="91"/>
      <c r="P22" s="55"/>
    </row>
    <row r="23" spans="2:16" ht="16.5">
      <c r="B23" s="51" t="s">
        <v>3424</v>
      </c>
      <c r="C23" s="51" t="s">
        <v>2674</v>
      </c>
      <c r="D23" s="51">
        <f t="shared" si="0"/>
        <v>17</v>
      </c>
      <c r="E23" s="99">
        <f t="shared" si="1"/>
        <v>3.509</v>
      </c>
      <c r="F23" s="51" t="s">
        <v>1287</v>
      </c>
      <c r="H23" s="91"/>
      <c r="I23" s="91"/>
      <c r="J23" s="92"/>
      <c r="K23" s="55"/>
      <c r="L23" s="93"/>
      <c r="M23" s="91"/>
      <c r="N23" s="91"/>
      <c r="O23" s="91"/>
      <c r="P23" s="55"/>
    </row>
    <row r="24" spans="2:16" ht="16.5">
      <c r="B24" s="51" t="s">
        <v>3424</v>
      </c>
      <c r="C24" s="51" t="s">
        <v>2676</v>
      </c>
      <c r="D24" s="51">
        <f t="shared" si="0"/>
        <v>8</v>
      </c>
      <c r="E24" s="99">
        <f t="shared" si="1"/>
        <v>1.5711000000000002</v>
      </c>
      <c r="F24" s="51" t="s">
        <v>4155</v>
      </c>
      <c r="H24" s="91"/>
      <c r="I24" s="91"/>
      <c r="J24" s="92"/>
      <c r="K24" s="55"/>
      <c r="L24" s="93"/>
      <c r="M24" s="91"/>
      <c r="N24" s="91"/>
      <c r="O24" s="91"/>
      <c r="P24" s="55"/>
    </row>
    <row r="25" spans="2:16" ht="16.5">
      <c r="B25" s="51" t="s">
        <v>3425</v>
      </c>
      <c r="C25" s="51" t="s">
        <v>2677</v>
      </c>
      <c r="D25" s="51">
        <f t="shared" si="0"/>
        <v>3</v>
      </c>
      <c r="E25" s="99">
        <f t="shared" si="1"/>
        <v>0.5781</v>
      </c>
      <c r="F25" s="51" t="s">
        <v>2678</v>
      </c>
      <c r="H25" s="91"/>
      <c r="I25" s="91"/>
      <c r="J25" s="92"/>
      <c r="K25" s="55"/>
      <c r="L25" s="93"/>
      <c r="M25" s="91"/>
      <c r="N25" s="91"/>
      <c r="O25" s="91"/>
      <c r="P25" s="55"/>
    </row>
    <row r="26" spans="2:16" ht="16.5">
      <c r="B26" s="51" t="s">
        <v>3425</v>
      </c>
      <c r="C26" s="51" t="s">
        <v>2680</v>
      </c>
      <c r="D26" s="51">
        <f t="shared" si="0"/>
        <v>14</v>
      </c>
      <c r="E26" s="99">
        <f t="shared" si="1"/>
        <v>2.6982000000000004</v>
      </c>
      <c r="F26" s="51" t="s">
        <v>2678</v>
      </c>
      <c r="H26" s="91"/>
      <c r="I26" s="91"/>
      <c r="J26" s="92"/>
      <c r="K26" s="55"/>
      <c r="L26" s="93"/>
      <c r="M26" s="91"/>
      <c r="N26" s="91"/>
      <c r="O26" s="91"/>
      <c r="P26" s="55"/>
    </row>
    <row r="27" spans="2:16" ht="16.5">
      <c r="B27" s="51" t="s">
        <v>3425</v>
      </c>
      <c r="C27" s="51" t="s">
        <v>1963</v>
      </c>
      <c r="D27" s="51">
        <f t="shared" si="0"/>
        <v>93</v>
      </c>
      <c r="E27" s="99">
        <f t="shared" si="1"/>
        <v>15.589905999999997</v>
      </c>
      <c r="F27" s="51" t="s">
        <v>2678</v>
      </c>
      <c r="H27" s="91"/>
      <c r="I27" s="91"/>
      <c r="J27" s="92"/>
      <c r="K27" s="55"/>
      <c r="L27" s="93"/>
      <c r="M27" s="91"/>
      <c r="N27" s="91"/>
      <c r="O27" s="91"/>
      <c r="P27" s="55"/>
    </row>
    <row r="28" spans="2:16" ht="16.5">
      <c r="B28" s="51" t="s">
        <v>2150</v>
      </c>
      <c r="C28" s="103" t="s">
        <v>1311</v>
      </c>
      <c r="D28" s="91">
        <f t="shared" si="0"/>
        <v>3</v>
      </c>
      <c r="E28" s="99">
        <f t="shared" si="1"/>
        <v>1.4263</v>
      </c>
      <c r="F28" s="103" t="s">
        <v>2152</v>
      </c>
      <c r="H28" s="91"/>
      <c r="I28" s="91"/>
      <c r="J28" s="92"/>
      <c r="K28" s="55"/>
      <c r="L28" s="93"/>
      <c r="M28" s="91"/>
      <c r="N28" s="91"/>
      <c r="O28" s="91"/>
      <c r="P28" s="55"/>
    </row>
    <row r="29" spans="2:16" ht="16.5">
      <c r="B29" s="51" t="s">
        <v>2150</v>
      </c>
      <c r="C29" s="103" t="s">
        <v>1312</v>
      </c>
      <c r="D29" s="91">
        <f t="shared" si="0"/>
        <v>9</v>
      </c>
      <c r="E29" s="99">
        <f t="shared" si="1"/>
        <v>1.7463</v>
      </c>
      <c r="F29" s="103" t="s">
        <v>2152</v>
      </c>
      <c r="H29" s="91"/>
      <c r="I29" s="91"/>
      <c r="J29" s="92"/>
      <c r="K29" s="55"/>
      <c r="L29" s="93"/>
      <c r="M29" s="91"/>
      <c r="N29" s="91"/>
      <c r="O29" s="91"/>
      <c r="P29" s="55"/>
    </row>
    <row r="30" spans="3:6" ht="16.5">
      <c r="C30" s="104" t="s">
        <v>802</v>
      </c>
      <c r="D30" s="101">
        <f>SUM(D10:D29)</f>
        <v>971</v>
      </c>
      <c r="E30" s="99">
        <f>SUM(E10:E29)</f>
        <v>316.1758085000001</v>
      </c>
      <c r="F30" s="51" t="s">
        <v>4152</v>
      </c>
    </row>
    <row r="31" spans="3:4" ht="16.5">
      <c r="C31" s="51"/>
      <c r="D31" s="101"/>
    </row>
    <row r="33" spans="1:6" ht="16.5">
      <c r="A33" s="90" t="s">
        <v>1421</v>
      </c>
      <c r="B33" s="105"/>
      <c r="F33" s="179" t="s">
        <v>3391</v>
      </c>
    </row>
    <row r="34" spans="1:7" ht="16.5">
      <c r="A34" s="46" t="s">
        <v>4145</v>
      </c>
      <c r="B34" s="46" t="s">
        <v>4154</v>
      </c>
      <c r="C34" s="47" t="s">
        <v>1422</v>
      </c>
      <c r="D34" s="47" t="s">
        <v>1423</v>
      </c>
      <c r="E34" s="48" t="s">
        <v>4147</v>
      </c>
      <c r="F34" s="46" t="s">
        <v>4148</v>
      </c>
      <c r="G34" s="46" t="s">
        <v>1962</v>
      </c>
    </row>
    <row r="35" spans="1:16" s="121" customFormat="1" ht="16.5">
      <c r="A35" s="111" t="s">
        <v>4332</v>
      </c>
      <c r="B35" s="111" t="s">
        <v>4333</v>
      </c>
      <c r="C35" s="114" t="s">
        <v>1759</v>
      </c>
      <c r="D35" s="116"/>
      <c r="E35" s="117">
        <v>0.2992</v>
      </c>
      <c r="F35" s="111" t="s">
        <v>1760</v>
      </c>
      <c r="G35" s="146"/>
      <c r="H35" s="118"/>
      <c r="I35" s="118"/>
      <c r="J35" s="119"/>
      <c r="K35" s="120"/>
      <c r="M35" s="118"/>
      <c r="N35" s="118"/>
      <c r="O35" s="118"/>
      <c r="P35" s="120"/>
    </row>
    <row r="36" spans="1:16" s="121" customFormat="1" ht="16.5">
      <c r="A36" s="111" t="s">
        <v>4332</v>
      </c>
      <c r="B36" s="111" t="s">
        <v>4333</v>
      </c>
      <c r="C36" s="114" t="s">
        <v>1761</v>
      </c>
      <c r="D36" s="116"/>
      <c r="E36" s="117">
        <v>0.0213</v>
      </c>
      <c r="F36" s="111" t="s">
        <v>1760</v>
      </c>
      <c r="G36" s="146"/>
      <c r="H36" s="118"/>
      <c r="I36" s="118"/>
      <c r="J36" s="119"/>
      <c r="K36" s="120"/>
      <c r="M36" s="118"/>
      <c r="N36" s="118"/>
      <c r="O36" s="118"/>
      <c r="P36" s="120"/>
    </row>
    <row r="37" spans="1:16" s="121" customFormat="1" ht="16.5">
      <c r="A37" s="66" t="s">
        <v>4581</v>
      </c>
      <c r="B37" s="66" t="s">
        <v>3430</v>
      </c>
      <c r="C37" s="72" t="s">
        <v>1488</v>
      </c>
      <c r="D37" s="72" t="s">
        <v>2558</v>
      </c>
      <c r="E37" s="152">
        <v>0.2079</v>
      </c>
      <c r="F37" s="66" t="s">
        <v>1265</v>
      </c>
      <c r="G37" s="148" t="s">
        <v>3383</v>
      </c>
      <c r="H37" s="118"/>
      <c r="I37" s="118"/>
      <c r="J37" s="119"/>
      <c r="K37" s="120"/>
      <c r="M37" s="118"/>
      <c r="N37" s="118"/>
      <c r="O37" s="118"/>
      <c r="P37" s="120"/>
    </row>
    <row r="38" spans="1:16" s="121" customFormat="1" ht="16.5" customHeight="1">
      <c r="A38" s="111" t="s">
        <v>4332</v>
      </c>
      <c r="B38" s="111" t="s">
        <v>4333</v>
      </c>
      <c r="C38" s="114" t="s">
        <v>1762</v>
      </c>
      <c r="D38" s="116"/>
      <c r="E38" s="117">
        <v>0.2743</v>
      </c>
      <c r="F38" s="111" t="s">
        <v>1760</v>
      </c>
      <c r="G38" s="146"/>
      <c r="H38" s="118"/>
      <c r="I38" s="118"/>
      <c r="J38" s="119"/>
      <c r="K38" s="120"/>
      <c r="M38" s="118"/>
      <c r="N38" s="118"/>
      <c r="O38" s="118"/>
      <c r="P38" s="120"/>
    </row>
    <row r="39" spans="1:16" s="121" customFormat="1" ht="16.5" customHeight="1">
      <c r="A39" s="111" t="s">
        <v>4332</v>
      </c>
      <c r="B39" s="111" t="s">
        <v>4333</v>
      </c>
      <c r="C39" s="114" t="s">
        <v>1763</v>
      </c>
      <c r="D39" s="116"/>
      <c r="E39" s="117">
        <v>0.388</v>
      </c>
      <c r="F39" s="111" t="s">
        <v>1760</v>
      </c>
      <c r="G39" s="146"/>
      <c r="H39" s="118"/>
      <c r="I39" s="118"/>
      <c r="J39" s="119"/>
      <c r="K39" s="120"/>
      <c r="M39" s="118"/>
      <c r="N39" s="118"/>
      <c r="O39" s="118"/>
      <c r="P39" s="120"/>
    </row>
    <row r="40" spans="1:16" s="121" customFormat="1" ht="16.5" customHeight="1">
      <c r="A40" s="111" t="s">
        <v>4332</v>
      </c>
      <c r="B40" s="111" t="s">
        <v>4333</v>
      </c>
      <c r="C40" s="114" t="s">
        <v>1764</v>
      </c>
      <c r="D40" s="116"/>
      <c r="E40" s="117">
        <v>0.1897</v>
      </c>
      <c r="F40" s="111" t="s">
        <v>1760</v>
      </c>
      <c r="G40" s="146"/>
      <c r="H40" s="118"/>
      <c r="I40" s="118"/>
      <c r="J40" s="119"/>
      <c r="K40" s="120"/>
      <c r="M40" s="118"/>
      <c r="N40" s="118"/>
      <c r="O40" s="118"/>
      <c r="P40" s="120"/>
    </row>
    <row r="41" spans="1:16" s="121" customFormat="1" ht="16.5" customHeight="1">
      <c r="A41" s="111" t="s">
        <v>4332</v>
      </c>
      <c r="B41" s="111" t="s">
        <v>4333</v>
      </c>
      <c r="C41" s="114" t="s">
        <v>1765</v>
      </c>
      <c r="D41" s="116"/>
      <c r="E41" s="117">
        <v>0.1897</v>
      </c>
      <c r="F41" s="111" t="s">
        <v>1760</v>
      </c>
      <c r="G41" s="146"/>
      <c r="H41" s="118"/>
      <c r="I41" s="118"/>
      <c r="J41" s="119"/>
      <c r="K41" s="120"/>
      <c r="M41" s="118"/>
      <c r="N41" s="118"/>
      <c r="O41" s="118"/>
      <c r="P41" s="120"/>
    </row>
    <row r="42" spans="1:16" s="121" customFormat="1" ht="16.5" customHeight="1">
      <c r="A42" s="111" t="s">
        <v>4332</v>
      </c>
      <c r="B42" s="111" t="s">
        <v>4333</v>
      </c>
      <c r="C42" s="114" t="s">
        <v>1757</v>
      </c>
      <c r="D42" s="116"/>
      <c r="E42" s="117">
        <v>0.097</v>
      </c>
      <c r="F42" s="111" t="s">
        <v>1760</v>
      </c>
      <c r="G42" s="146"/>
      <c r="H42" s="118"/>
      <c r="I42" s="118"/>
      <c r="J42" s="119"/>
      <c r="K42" s="120"/>
      <c r="M42" s="118"/>
      <c r="N42" s="118"/>
      <c r="O42" s="118"/>
      <c r="P42" s="120"/>
    </row>
    <row r="43" spans="1:16" s="121" customFormat="1" ht="16.5">
      <c r="A43" s="111" t="s">
        <v>4332</v>
      </c>
      <c r="B43" s="111" t="s">
        <v>4333</v>
      </c>
      <c r="C43" s="114" t="s">
        <v>1758</v>
      </c>
      <c r="D43" s="116"/>
      <c r="E43" s="117">
        <v>0.0842</v>
      </c>
      <c r="F43" s="111" t="s">
        <v>1760</v>
      </c>
      <c r="G43" s="146"/>
      <c r="H43" s="118"/>
      <c r="I43" s="118"/>
      <c r="J43" s="119"/>
      <c r="K43" s="120"/>
      <c r="M43" s="118"/>
      <c r="N43" s="118"/>
      <c r="O43" s="118"/>
      <c r="P43" s="120"/>
    </row>
    <row r="44" spans="1:16" s="121" customFormat="1" ht="16.5">
      <c r="A44" s="111" t="s">
        <v>4332</v>
      </c>
      <c r="B44" s="111" t="s">
        <v>4333</v>
      </c>
      <c r="C44" s="114" t="s">
        <v>3549</v>
      </c>
      <c r="D44" s="116"/>
      <c r="E44" s="117">
        <v>0.4481</v>
      </c>
      <c r="F44" s="111" t="s">
        <v>1760</v>
      </c>
      <c r="G44" s="146"/>
      <c r="H44" s="118"/>
      <c r="I44" s="118"/>
      <c r="J44" s="119"/>
      <c r="K44" s="120"/>
      <c r="M44" s="118"/>
      <c r="N44" s="118"/>
      <c r="O44" s="118"/>
      <c r="P44" s="120"/>
    </row>
    <row r="45" spans="1:16" s="121" customFormat="1" ht="16.5">
      <c r="A45" s="111" t="s">
        <v>4332</v>
      </c>
      <c r="B45" s="111" t="s">
        <v>4333</v>
      </c>
      <c r="C45" s="114" t="s">
        <v>3550</v>
      </c>
      <c r="D45" s="116"/>
      <c r="E45" s="117">
        <v>0.338</v>
      </c>
      <c r="F45" s="111" t="s">
        <v>1760</v>
      </c>
      <c r="G45" s="146"/>
      <c r="H45" s="118"/>
      <c r="I45" s="118"/>
      <c r="J45" s="119"/>
      <c r="K45" s="120"/>
      <c r="M45" s="118"/>
      <c r="N45" s="118"/>
      <c r="O45" s="118"/>
      <c r="P45" s="120"/>
    </row>
    <row r="46" spans="1:16" s="121" customFormat="1" ht="16.5">
      <c r="A46" s="111" t="s">
        <v>4332</v>
      </c>
      <c r="B46" s="111" t="s">
        <v>4333</v>
      </c>
      <c r="C46" s="114" t="s">
        <v>3551</v>
      </c>
      <c r="D46" s="116"/>
      <c r="E46" s="117">
        <v>0.2662</v>
      </c>
      <c r="F46" s="111" t="s">
        <v>1760</v>
      </c>
      <c r="G46" s="146"/>
      <c r="H46" s="118"/>
      <c r="I46" s="118"/>
      <c r="J46" s="119"/>
      <c r="K46" s="120"/>
      <c r="M46" s="118"/>
      <c r="N46" s="118"/>
      <c r="O46" s="118"/>
      <c r="P46" s="120"/>
    </row>
    <row r="47" spans="1:16" s="121" customFormat="1" ht="16.5">
      <c r="A47" s="111" t="s">
        <v>4332</v>
      </c>
      <c r="B47" s="111" t="s">
        <v>4333</v>
      </c>
      <c r="C47" s="114" t="s">
        <v>3552</v>
      </c>
      <c r="D47" s="116"/>
      <c r="E47" s="117">
        <v>1.1343</v>
      </c>
      <c r="F47" s="111" t="s">
        <v>1760</v>
      </c>
      <c r="G47" s="146"/>
      <c r="H47" s="118"/>
      <c r="I47" s="118"/>
      <c r="J47" s="119"/>
      <c r="K47" s="120"/>
      <c r="M47" s="118"/>
      <c r="N47" s="118"/>
      <c r="O47" s="118"/>
      <c r="P47" s="120"/>
    </row>
    <row r="48" spans="1:16" s="121" customFormat="1" ht="16.5">
      <c r="A48" s="111" t="s">
        <v>4332</v>
      </c>
      <c r="B48" s="111" t="s">
        <v>4333</v>
      </c>
      <c r="C48" s="114" t="s">
        <v>3553</v>
      </c>
      <c r="D48" s="116"/>
      <c r="E48" s="117">
        <v>1.4206</v>
      </c>
      <c r="F48" s="111" t="s">
        <v>1760</v>
      </c>
      <c r="G48" s="146"/>
      <c r="H48" s="118"/>
      <c r="I48" s="118"/>
      <c r="J48" s="119"/>
      <c r="K48" s="120"/>
      <c r="M48" s="118"/>
      <c r="N48" s="118"/>
      <c r="O48" s="118"/>
      <c r="P48" s="120"/>
    </row>
    <row r="49" spans="1:16" s="121" customFormat="1" ht="16.5">
      <c r="A49" s="111" t="s">
        <v>4332</v>
      </c>
      <c r="B49" s="111" t="s">
        <v>4333</v>
      </c>
      <c r="C49" s="114" t="s">
        <v>3554</v>
      </c>
      <c r="D49" s="116"/>
      <c r="E49" s="117">
        <v>0.5329</v>
      </c>
      <c r="F49" s="111" t="s">
        <v>1760</v>
      </c>
      <c r="G49" s="146"/>
      <c r="H49" s="118"/>
      <c r="I49" s="118"/>
      <c r="J49" s="119"/>
      <c r="K49" s="120"/>
      <c r="M49" s="118"/>
      <c r="N49" s="118"/>
      <c r="O49" s="118"/>
      <c r="P49" s="120"/>
    </row>
    <row r="50" spans="1:16" s="121" customFormat="1" ht="16.5">
      <c r="A50" s="111" t="s">
        <v>3419</v>
      </c>
      <c r="B50" s="111" t="s">
        <v>3430</v>
      </c>
      <c r="C50" s="114" t="s">
        <v>1382</v>
      </c>
      <c r="D50" s="114" t="s">
        <v>1228</v>
      </c>
      <c r="E50" s="115">
        <v>0.8507</v>
      </c>
      <c r="F50" s="111" t="s">
        <v>1229</v>
      </c>
      <c r="G50" s="146"/>
      <c r="H50" s="118"/>
      <c r="I50" s="118"/>
      <c r="J50" s="119"/>
      <c r="K50" s="120"/>
      <c r="M50" s="118"/>
      <c r="N50" s="118"/>
      <c r="O50" s="118"/>
      <c r="P50" s="120"/>
    </row>
    <row r="51" spans="1:16" s="121" customFormat="1" ht="16.5">
      <c r="A51" s="111" t="s">
        <v>3419</v>
      </c>
      <c r="B51" s="111" t="s">
        <v>3430</v>
      </c>
      <c r="C51" s="114" t="s">
        <v>1383</v>
      </c>
      <c r="D51" s="114" t="s">
        <v>1231</v>
      </c>
      <c r="E51" s="115">
        <v>0.1971</v>
      </c>
      <c r="F51" s="111" t="s">
        <v>1229</v>
      </c>
      <c r="G51" s="146"/>
      <c r="H51" s="118"/>
      <c r="I51" s="118"/>
      <c r="J51" s="119"/>
      <c r="K51" s="120"/>
      <c r="M51" s="118"/>
      <c r="N51" s="118"/>
      <c r="O51" s="118"/>
      <c r="P51" s="120"/>
    </row>
    <row r="52" spans="1:16" s="121" customFormat="1" ht="16.5">
      <c r="A52" s="111" t="s">
        <v>3419</v>
      </c>
      <c r="B52" s="111" t="s">
        <v>3430</v>
      </c>
      <c r="C52" s="114" t="s">
        <v>1384</v>
      </c>
      <c r="D52" s="114" t="s">
        <v>1232</v>
      </c>
      <c r="E52" s="115">
        <v>0.2079</v>
      </c>
      <c r="F52" s="111" t="s">
        <v>1229</v>
      </c>
      <c r="G52" s="180"/>
      <c r="H52" s="118"/>
      <c r="I52" s="118"/>
      <c r="J52" s="119"/>
      <c r="K52" s="120"/>
      <c r="M52" s="118"/>
      <c r="N52" s="118"/>
      <c r="O52" s="118"/>
      <c r="P52" s="120"/>
    </row>
    <row r="53" spans="1:16" s="121" customFormat="1" ht="16.5">
      <c r="A53" s="157" t="s">
        <v>3419</v>
      </c>
      <c r="B53" s="157" t="s">
        <v>3430</v>
      </c>
      <c r="C53" s="158" t="s">
        <v>1385</v>
      </c>
      <c r="D53" s="158" t="s">
        <v>1233</v>
      </c>
      <c r="E53" s="155">
        <v>0.1219</v>
      </c>
      <c r="F53" s="157" t="s">
        <v>1229</v>
      </c>
      <c r="G53" s="149" t="s">
        <v>3343</v>
      </c>
      <c r="H53" s="118"/>
      <c r="I53" s="118"/>
      <c r="J53" s="119"/>
      <c r="K53" s="120"/>
      <c r="M53" s="118"/>
      <c r="N53" s="118"/>
      <c r="O53" s="118"/>
      <c r="P53" s="120"/>
    </row>
    <row r="54" spans="1:16" s="121" customFormat="1" ht="16.5">
      <c r="A54" s="157" t="s">
        <v>4581</v>
      </c>
      <c r="B54" s="157" t="s">
        <v>3430</v>
      </c>
      <c r="C54" s="158" t="s">
        <v>3335</v>
      </c>
      <c r="D54" s="158" t="s">
        <v>3339</v>
      </c>
      <c r="E54" s="155">
        <v>0.1317</v>
      </c>
      <c r="F54" s="157" t="s">
        <v>1229</v>
      </c>
      <c r="G54" s="149" t="s">
        <v>3398</v>
      </c>
      <c r="H54" s="118"/>
      <c r="I54" s="118"/>
      <c r="J54" s="119"/>
      <c r="K54" s="120"/>
      <c r="M54" s="118"/>
      <c r="N54" s="118"/>
      <c r="O54" s="118"/>
      <c r="P54" s="120"/>
    </row>
    <row r="55" spans="1:16" s="121" customFormat="1" ht="16.5">
      <c r="A55" s="157" t="s">
        <v>4581</v>
      </c>
      <c r="B55" s="157" t="s">
        <v>3430</v>
      </c>
      <c r="C55" s="158" t="s">
        <v>3336</v>
      </c>
      <c r="D55" s="158" t="s">
        <v>3340</v>
      </c>
      <c r="E55" s="155">
        <v>0.2415</v>
      </c>
      <c r="F55" s="157" t="s">
        <v>1229</v>
      </c>
      <c r="G55" s="149" t="s">
        <v>3397</v>
      </c>
      <c r="H55" s="118"/>
      <c r="I55" s="118"/>
      <c r="J55" s="119"/>
      <c r="K55" s="120"/>
      <c r="M55" s="118"/>
      <c r="N55" s="118"/>
      <c r="O55" s="118"/>
      <c r="P55" s="120"/>
    </row>
    <row r="56" spans="1:16" s="121" customFormat="1" ht="16.5">
      <c r="A56" s="157" t="s">
        <v>4581</v>
      </c>
      <c r="B56" s="157" t="s">
        <v>3430</v>
      </c>
      <c r="C56" s="158" t="s">
        <v>3337</v>
      </c>
      <c r="D56" s="158" t="s">
        <v>3341</v>
      </c>
      <c r="E56" s="155">
        <v>0.2423</v>
      </c>
      <c r="F56" s="157" t="s">
        <v>1229</v>
      </c>
      <c r="G56" s="149" t="s">
        <v>3397</v>
      </c>
      <c r="H56" s="118"/>
      <c r="I56" s="118"/>
      <c r="J56" s="119"/>
      <c r="K56" s="120"/>
      <c r="M56" s="118"/>
      <c r="N56" s="118"/>
      <c r="O56" s="118"/>
      <c r="P56" s="120"/>
    </row>
    <row r="57" spans="1:16" s="121" customFormat="1" ht="16.5">
      <c r="A57" s="157" t="s">
        <v>4581</v>
      </c>
      <c r="B57" s="157" t="s">
        <v>3430</v>
      </c>
      <c r="C57" s="158" t="s">
        <v>3338</v>
      </c>
      <c r="D57" s="158" t="s">
        <v>3342</v>
      </c>
      <c r="E57" s="155">
        <v>0.3616</v>
      </c>
      <c r="F57" s="157" t="s">
        <v>1229</v>
      </c>
      <c r="G57" s="149" t="s">
        <v>3397</v>
      </c>
      <c r="H57" s="118"/>
      <c r="I57" s="118"/>
      <c r="J57" s="119"/>
      <c r="K57" s="120"/>
      <c r="M57" s="118"/>
      <c r="N57" s="118"/>
      <c r="O57" s="118"/>
      <c r="P57" s="120"/>
    </row>
    <row r="58" spans="1:16" s="121" customFormat="1" ht="16.5">
      <c r="A58" s="111" t="s">
        <v>3419</v>
      </c>
      <c r="B58" s="111" t="s">
        <v>3430</v>
      </c>
      <c r="C58" s="114" t="s">
        <v>1386</v>
      </c>
      <c r="D58" s="114" t="s">
        <v>1234</v>
      </c>
      <c r="E58" s="115">
        <v>0.9277200000000001</v>
      </c>
      <c r="F58" s="111" t="s">
        <v>1229</v>
      </c>
      <c r="G58" s="146"/>
      <c r="H58" s="118"/>
      <c r="I58" s="118"/>
      <c r="J58" s="119"/>
      <c r="K58" s="120"/>
      <c r="M58" s="118"/>
      <c r="N58" s="118"/>
      <c r="O58" s="118"/>
      <c r="P58" s="120"/>
    </row>
    <row r="59" spans="1:16" s="121" customFormat="1" ht="16.5">
      <c r="A59" s="111" t="s">
        <v>4332</v>
      </c>
      <c r="B59" s="111" t="s">
        <v>4333</v>
      </c>
      <c r="C59" s="114" t="s">
        <v>3555</v>
      </c>
      <c r="D59" s="116"/>
      <c r="E59" s="117">
        <v>0.9175</v>
      </c>
      <c r="F59" s="111" t="s">
        <v>1760</v>
      </c>
      <c r="G59" s="146"/>
      <c r="H59" s="118"/>
      <c r="I59" s="118"/>
      <c r="J59" s="119"/>
      <c r="K59" s="120"/>
      <c r="M59" s="118"/>
      <c r="N59" s="118"/>
      <c r="O59" s="118"/>
      <c r="P59" s="120"/>
    </row>
    <row r="60" spans="1:16" s="121" customFormat="1" ht="16.5">
      <c r="A60" s="111" t="s">
        <v>4332</v>
      </c>
      <c r="B60" s="111" t="s">
        <v>4333</v>
      </c>
      <c r="C60" s="114" t="s">
        <v>3556</v>
      </c>
      <c r="D60" s="116"/>
      <c r="E60" s="117">
        <v>0.4889</v>
      </c>
      <c r="F60" s="111" t="s">
        <v>1760</v>
      </c>
      <c r="G60" s="146"/>
      <c r="H60" s="118"/>
      <c r="I60" s="118"/>
      <c r="J60" s="119"/>
      <c r="K60" s="120"/>
      <c r="M60" s="118"/>
      <c r="N60" s="118"/>
      <c r="O60" s="118"/>
      <c r="P60" s="120"/>
    </row>
    <row r="61" spans="1:16" s="121" customFormat="1" ht="16.5">
      <c r="A61" s="111" t="s">
        <v>4332</v>
      </c>
      <c r="B61" s="111" t="s">
        <v>4333</v>
      </c>
      <c r="C61" s="114" t="s">
        <v>3557</v>
      </c>
      <c r="D61" s="116"/>
      <c r="E61" s="117">
        <v>0.1217</v>
      </c>
      <c r="F61" s="111" t="s">
        <v>1760</v>
      </c>
      <c r="G61" s="146"/>
      <c r="H61" s="118"/>
      <c r="I61" s="118"/>
      <c r="J61" s="119"/>
      <c r="K61" s="120"/>
      <c r="M61" s="118"/>
      <c r="N61" s="118"/>
      <c r="O61" s="118"/>
      <c r="P61" s="120"/>
    </row>
    <row r="62" spans="1:16" s="121" customFormat="1" ht="16.5">
      <c r="A62" s="111" t="s">
        <v>4332</v>
      </c>
      <c r="B62" s="111" t="s">
        <v>4333</v>
      </c>
      <c r="C62" s="114" t="s">
        <v>3558</v>
      </c>
      <c r="D62" s="116"/>
      <c r="E62" s="117">
        <v>0.2657</v>
      </c>
      <c r="F62" s="111" t="s">
        <v>1760</v>
      </c>
      <c r="G62" s="146"/>
      <c r="H62" s="118"/>
      <c r="I62" s="118"/>
      <c r="J62" s="119"/>
      <c r="K62" s="120"/>
      <c r="M62" s="118"/>
      <c r="N62" s="118"/>
      <c r="O62" s="118"/>
      <c r="P62" s="120"/>
    </row>
    <row r="63" spans="1:16" s="121" customFormat="1" ht="16.5">
      <c r="A63" s="111" t="s">
        <v>4332</v>
      </c>
      <c r="B63" s="111" t="s">
        <v>4333</v>
      </c>
      <c r="C63" s="114" t="s">
        <v>3559</v>
      </c>
      <c r="D63" s="116"/>
      <c r="E63" s="117">
        <v>0.315</v>
      </c>
      <c r="F63" s="111" t="s">
        <v>1760</v>
      </c>
      <c r="G63" s="146"/>
      <c r="H63" s="118"/>
      <c r="I63" s="118"/>
      <c r="J63" s="119"/>
      <c r="K63" s="120"/>
      <c r="M63" s="118"/>
      <c r="N63" s="118"/>
      <c r="O63" s="118"/>
      <c r="P63" s="120"/>
    </row>
    <row r="64" spans="1:16" s="121" customFormat="1" ht="16.5">
      <c r="A64" s="111" t="s">
        <v>4332</v>
      </c>
      <c r="B64" s="111" t="s">
        <v>4333</v>
      </c>
      <c r="C64" s="114" t="s">
        <v>3560</v>
      </c>
      <c r="D64" s="116"/>
      <c r="E64" s="117">
        <v>0.307</v>
      </c>
      <c r="F64" s="111" t="s">
        <v>1760</v>
      </c>
      <c r="G64" s="146"/>
      <c r="H64" s="118"/>
      <c r="I64" s="118"/>
      <c r="J64" s="119"/>
      <c r="K64" s="120"/>
      <c r="M64" s="118"/>
      <c r="N64" s="118"/>
      <c r="O64" s="118"/>
      <c r="P64" s="120"/>
    </row>
    <row r="65" spans="1:16" s="121" customFormat="1" ht="16.5">
      <c r="A65" s="111" t="s">
        <v>4332</v>
      </c>
      <c r="B65" s="111" t="s">
        <v>4333</v>
      </c>
      <c r="C65" s="114" t="s">
        <v>3561</v>
      </c>
      <c r="D65" s="116"/>
      <c r="E65" s="117">
        <v>1.3841</v>
      </c>
      <c r="F65" s="111" t="s">
        <v>1760</v>
      </c>
      <c r="G65" s="146"/>
      <c r="H65" s="118"/>
      <c r="I65" s="118"/>
      <c r="J65" s="119"/>
      <c r="K65" s="120"/>
      <c r="M65" s="118"/>
      <c r="N65" s="118"/>
      <c r="O65" s="118"/>
      <c r="P65" s="120"/>
    </row>
    <row r="66" spans="1:16" s="121" customFormat="1" ht="16.5">
      <c r="A66" s="111" t="s">
        <v>4332</v>
      </c>
      <c r="B66" s="111" t="s">
        <v>4333</v>
      </c>
      <c r="C66" s="114" t="s">
        <v>3500</v>
      </c>
      <c r="D66" s="116"/>
      <c r="E66" s="117">
        <v>0.3589</v>
      </c>
      <c r="F66" s="111" t="s">
        <v>1760</v>
      </c>
      <c r="G66" s="146"/>
      <c r="H66" s="118"/>
      <c r="I66" s="118"/>
      <c r="J66" s="119"/>
      <c r="K66" s="120"/>
      <c r="M66" s="118"/>
      <c r="N66" s="118"/>
      <c r="O66" s="118"/>
      <c r="P66" s="120"/>
    </row>
    <row r="67" spans="1:16" s="121" customFormat="1" ht="16.5">
      <c r="A67" s="111" t="s">
        <v>4332</v>
      </c>
      <c r="B67" s="111" t="s">
        <v>4333</v>
      </c>
      <c r="C67" s="114" t="s">
        <v>3501</v>
      </c>
      <c r="D67" s="116"/>
      <c r="E67" s="117">
        <v>0.3196</v>
      </c>
      <c r="F67" s="111" t="s">
        <v>1760</v>
      </c>
      <c r="G67" s="146"/>
      <c r="H67" s="118"/>
      <c r="I67" s="118"/>
      <c r="J67" s="119"/>
      <c r="K67" s="120"/>
      <c r="M67" s="118"/>
      <c r="N67" s="118"/>
      <c r="O67" s="118"/>
      <c r="P67" s="120"/>
    </row>
    <row r="68" spans="1:16" s="121" customFormat="1" ht="16.5">
      <c r="A68" s="111" t="s">
        <v>4332</v>
      </c>
      <c r="B68" s="111" t="s">
        <v>4333</v>
      </c>
      <c r="C68" s="114" t="s">
        <v>3502</v>
      </c>
      <c r="D68" s="116"/>
      <c r="E68" s="117">
        <v>0.2299</v>
      </c>
      <c r="F68" s="111" t="s">
        <v>1760</v>
      </c>
      <c r="G68" s="146"/>
      <c r="H68" s="118"/>
      <c r="I68" s="118"/>
      <c r="J68" s="119"/>
      <c r="K68" s="120"/>
      <c r="M68" s="118"/>
      <c r="N68" s="118"/>
      <c r="O68" s="118"/>
      <c r="P68" s="120"/>
    </row>
    <row r="69" spans="1:16" s="121" customFormat="1" ht="16.5">
      <c r="A69" s="111" t="s">
        <v>4332</v>
      </c>
      <c r="B69" s="111" t="s">
        <v>4333</v>
      </c>
      <c r="C69" s="114" t="s">
        <v>3503</v>
      </c>
      <c r="D69" s="116"/>
      <c r="E69" s="117">
        <v>0.1646</v>
      </c>
      <c r="F69" s="111" t="s">
        <v>1760</v>
      </c>
      <c r="G69" s="146"/>
      <c r="H69" s="118"/>
      <c r="I69" s="118"/>
      <c r="J69" s="119"/>
      <c r="K69" s="120"/>
      <c r="M69" s="118"/>
      <c r="N69" s="118"/>
      <c r="O69" s="118"/>
      <c r="P69" s="120"/>
    </row>
    <row r="70" spans="1:16" s="121" customFormat="1" ht="16.5">
      <c r="A70" s="111" t="s">
        <v>4332</v>
      </c>
      <c r="B70" s="111" t="s">
        <v>4333</v>
      </c>
      <c r="C70" s="114" t="s">
        <v>352</v>
      </c>
      <c r="D70" s="116"/>
      <c r="E70" s="117">
        <v>0.2551</v>
      </c>
      <c r="F70" s="111" t="s">
        <v>1760</v>
      </c>
      <c r="G70" s="146"/>
      <c r="H70" s="118"/>
      <c r="I70" s="118"/>
      <c r="J70" s="119"/>
      <c r="K70" s="120"/>
      <c r="M70" s="118"/>
      <c r="N70" s="118"/>
      <c r="O70" s="118"/>
      <c r="P70" s="120"/>
    </row>
    <row r="71" spans="1:16" s="121" customFormat="1" ht="16.5">
      <c r="A71" s="111" t="s">
        <v>4332</v>
      </c>
      <c r="B71" s="111" t="s">
        <v>4333</v>
      </c>
      <c r="C71" s="114" t="s">
        <v>353</v>
      </c>
      <c r="D71" s="116"/>
      <c r="E71" s="117">
        <v>3.3328</v>
      </c>
      <c r="F71" s="111" t="s">
        <v>1760</v>
      </c>
      <c r="G71" s="146"/>
      <c r="H71" s="118"/>
      <c r="I71" s="118"/>
      <c r="J71" s="119"/>
      <c r="K71" s="120"/>
      <c r="M71" s="118"/>
      <c r="N71" s="118"/>
      <c r="O71" s="118"/>
      <c r="P71" s="120"/>
    </row>
    <row r="72" spans="1:16" s="121" customFormat="1" ht="16.5">
      <c r="A72" s="111" t="s">
        <v>4332</v>
      </c>
      <c r="B72" s="111" t="s">
        <v>4333</v>
      </c>
      <c r="C72" s="114" t="s">
        <v>354</v>
      </c>
      <c r="D72" s="116"/>
      <c r="E72" s="117">
        <v>0.8923</v>
      </c>
      <c r="F72" s="111" t="s">
        <v>1760</v>
      </c>
      <c r="G72" s="146"/>
      <c r="H72" s="118"/>
      <c r="I72" s="118"/>
      <c r="J72" s="119"/>
      <c r="K72" s="120"/>
      <c r="M72" s="118"/>
      <c r="N72" s="118"/>
      <c r="O72" s="118"/>
      <c r="P72" s="120"/>
    </row>
    <row r="73" spans="1:16" s="121" customFormat="1" ht="16.5">
      <c r="A73" s="111" t="s">
        <v>4332</v>
      </c>
      <c r="B73" s="111" t="s">
        <v>4333</v>
      </c>
      <c r="C73" s="111" t="s">
        <v>3286</v>
      </c>
      <c r="D73" s="114"/>
      <c r="E73" s="115">
        <v>0.3382</v>
      </c>
      <c r="F73" s="111" t="s">
        <v>4334</v>
      </c>
      <c r="G73" s="146"/>
      <c r="H73" s="118"/>
      <c r="I73" s="118"/>
      <c r="J73" s="119"/>
      <c r="K73" s="120"/>
      <c r="M73" s="118"/>
      <c r="N73" s="118"/>
      <c r="O73" s="118"/>
      <c r="P73" s="120"/>
    </row>
    <row r="74" spans="1:16" s="121" customFormat="1" ht="16.5">
      <c r="A74" s="111" t="s">
        <v>4332</v>
      </c>
      <c r="B74" s="111" t="s">
        <v>4333</v>
      </c>
      <c r="C74" s="114" t="s">
        <v>355</v>
      </c>
      <c r="D74" s="116"/>
      <c r="E74" s="117">
        <v>0.049</v>
      </c>
      <c r="F74" s="111" t="s">
        <v>1760</v>
      </c>
      <c r="G74" s="146"/>
      <c r="H74" s="118"/>
      <c r="I74" s="118"/>
      <c r="J74" s="119"/>
      <c r="K74" s="120"/>
      <c r="M74" s="118"/>
      <c r="N74" s="118"/>
      <c r="O74" s="118"/>
      <c r="P74" s="120"/>
    </row>
    <row r="75" spans="1:16" s="121" customFormat="1" ht="16.5">
      <c r="A75" s="111" t="s">
        <v>4332</v>
      </c>
      <c r="B75" s="111" t="s">
        <v>4333</v>
      </c>
      <c r="C75" s="114" t="s">
        <v>356</v>
      </c>
      <c r="D75" s="116"/>
      <c r="E75" s="117">
        <v>0.027</v>
      </c>
      <c r="F75" s="111" t="s">
        <v>1760</v>
      </c>
      <c r="G75" s="146"/>
      <c r="H75" s="118"/>
      <c r="I75" s="118"/>
      <c r="J75" s="119"/>
      <c r="K75" s="120"/>
      <c r="M75" s="118"/>
      <c r="N75" s="118"/>
      <c r="O75" s="118"/>
      <c r="P75" s="120"/>
    </row>
    <row r="76" spans="1:16" s="121" customFormat="1" ht="16.5">
      <c r="A76" s="111" t="s">
        <v>4332</v>
      </c>
      <c r="B76" s="111" t="s">
        <v>4333</v>
      </c>
      <c r="C76" s="111" t="s">
        <v>3287</v>
      </c>
      <c r="D76" s="114"/>
      <c r="E76" s="115">
        <v>0.3884</v>
      </c>
      <c r="F76" s="111" t="s">
        <v>4334</v>
      </c>
      <c r="G76" s="146"/>
      <c r="H76" s="118"/>
      <c r="I76" s="118"/>
      <c r="J76" s="119"/>
      <c r="K76" s="120"/>
      <c r="M76" s="118"/>
      <c r="N76" s="118"/>
      <c r="O76" s="118"/>
      <c r="P76" s="120"/>
    </row>
    <row r="77" spans="1:16" s="121" customFormat="1" ht="16.5">
      <c r="A77" s="111" t="s">
        <v>4332</v>
      </c>
      <c r="B77" s="111" t="s">
        <v>4333</v>
      </c>
      <c r="C77" s="114" t="s">
        <v>357</v>
      </c>
      <c r="D77" s="116"/>
      <c r="E77" s="117">
        <v>0.1106</v>
      </c>
      <c r="F77" s="111" t="s">
        <v>1760</v>
      </c>
      <c r="G77" s="146"/>
      <c r="H77" s="118"/>
      <c r="I77" s="118"/>
      <c r="J77" s="119"/>
      <c r="K77" s="120"/>
      <c r="M77" s="118"/>
      <c r="N77" s="118"/>
      <c r="O77" s="118"/>
      <c r="P77" s="120"/>
    </row>
    <row r="78" spans="1:16" s="121" customFormat="1" ht="16.5">
      <c r="A78" s="111" t="s">
        <v>4332</v>
      </c>
      <c r="B78" s="111" t="s">
        <v>4333</v>
      </c>
      <c r="C78" s="114" t="s">
        <v>358</v>
      </c>
      <c r="D78" s="116"/>
      <c r="E78" s="117">
        <v>0.1106</v>
      </c>
      <c r="F78" s="111" t="s">
        <v>1760</v>
      </c>
      <c r="G78" s="146"/>
      <c r="H78" s="118"/>
      <c r="I78" s="118"/>
      <c r="J78" s="119"/>
      <c r="K78" s="120"/>
      <c r="M78" s="118"/>
      <c r="N78" s="118"/>
      <c r="O78" s="118"/>
      <c r="P78" s="120"/>
    </row>
    <row r="79" spans="1:16" s="121" customFormat="1" ht="16.5">
      <c r="A79" s="111" t="s">
        <v>4332</v>
      </c>
      <c r="B79" s="111" t="s">
        <v>4333</v>
      </c>
      <c r="C79" s="114" t="s">
        <v>359</v>
      </c>
      <c r="D79" s="122"/>
      <c r="E79" s="117">
        <v>0.0419</v>
      </c>
      <c r="F79" s="111" t="s">
        <v>1760</v>
      </c>
      <c r="G79" s="146"/>
      <c r="H79" s="118"/>
      <c r="I79" s="118"/>
      <c r="J79" s="119"/>
      <c r="K79" s="120"/>
      <c r="M79" s="118"/>
      <c r="N79" s="118"/>
      <c r="O79" s="118"/>
      <c r="P79" s="120"/>
    </row>
    <row r="80" spans="1:16" s="121" customFormat="1" ht="16.5">
      <c r="A80" s="111" t="s">
        <v>4332</v>
      </c>
      <c r="B80" s="111" t="s">
        <v>4333</v>
      </c>
      <c r="C80" s="111" t="s">
        <v>3288</v>
      </c>
      <c r="D80" s="114"/>
      <c r="E80" s="115">
        <v>0.6014</v>
      </c>
      <c r="F80" s="111" t="s">
        <v>4334</v>
      </c>
      <c r="G80" s="146"/>
      <c r="H80" s="118"/>
      <c r="I80" s="118"/>
      <c r="J80" s="119"/>
      <c r="K80" s="120"/>
      <c r="M80" s="118"/>
      <c r="N80" s="118"/>
      <c r="O80" s="118"/>
      <c r="P80" s="120"/>
    </row>
    <row r="81" spans="1:16" s="121" customFormat="1" ht="16.5">
      <c r="A81" s="66" t="s">
        <v>4581</v>
      </c>
      <c r="B81" s="66" t="s">
        <v>3430</v>
      </c>
      <c r="C81" s="72" t="s">
        <v>2188</v>
      </c>
      <c r="D81" s="72" t="s">
        <v>3828</v>
      </c>
      <c r="E81" s="152">
        <v>0.1713</v>
      </c>
      <c r="F81" s="66" t="s">
        <v>3344</v>
      </c>
      <c r="G81" s="148" t="s">
        <v>3383</v>
      </c>
      <c r="H81" s="118"/>
      <c r="I81" s="118"/>
      <c r="J81" s="119"/>
      <c r="K81" s="120"/>
      <c r="M81" s="118"/>
      <c r="N81" s="118"/>
      <c r="O81" s="118"/>
      <c r="P81" s="120"/>
    </row>
    <row r="82" spans="1:16" s="121" customFormat="1" ht="16.5">
      <c r="A82" s="111" t="s">
        <v>4332</v>
      </c>
      <c r="B82" s="111" t="s">
        <v>4333</v>
      </c>
      <c r="C82" s="114" t="s">
        <v>360</v>
      </c>
      <c r="D82" s="122"/>
      <c r="E82" s="117">
        <v>0.1713</v>
      </c>
      <c r="F82" s="111" t="s">
        <v>1760</v>
      </c>
      <c r="G82" s="146"/>
      <c r="H82" s="118"/>
      <c r="I82" s="118"/>
      <c r="J82" s="119"/>
      <c r="K82" s="120"/>
      <c r="M82" s="118"/>
      <c r="N82" s="118"/>
      <c r="O82" s="118"/>
      <c r="P82" s="120"/>
    </row>
    <row r="83" spans="1:16" s="121" customFormat="1" ht="16.5">
      <c r="A83" s="111" t="s">
        <v>4332</v>
      </c>
      <c r="B83" s="111" t="s">
        <v>4333</v>
      </c>
      <c r="C83" s="114" t="s">
        <v>361</v>
      </c>
      <c r="D83" s="122"/>
      <c r="E83" s="117">
        <v>0.8596</v>
      </c>
      <c r="F83" s="111" t="s">
        <v>1760</v>
      </c>
      <c r="G83" s="146"/>
      <c r="H83" s="118"/>
      <c r="I83" s="118"/>
      <c r="J83" s="119"/>
      <c r="K83" s="120"/>
      <c r="M83" s="118"/>
      <c r="N83" s="118"/>
      <c r="O83" s="118"/>
      <c r="P83" s="120"/>
    </row>
    <row r="84" spans="1:16" s="121" customFormat="1" ht="16.5">
      <c r="A84" s="111" t="s">
        <v>4332</v>
      </c>
      <c r="B84" s="111" t="s">
        <v>4333</v>
      </c>
      <c r="C84" s="114" t="s">
        <v>362</v>
      </c>
      <c r="D84" s="122"/>
      <c r="E84" s="117">
        <v>0.0554</v>
      </c>
      <c r="F84" s="111" t="s">
        <v>1760</v>
      </c>
      <c r="G84" s="146"/>
      <c r="H84" s="118"/>
      <c r="I84" s="118"/>
      <c r="J84" s="119"/>
      <c r="K84" s="120"/>
      <c r="M84" s="118"/>
      <c r="N84" s="118"/>
      <c r="O84" s="118"/>
      <c r="P84" s="120"/>
    </row>
    <row r="85" spans="1:16" s="121" customFormat="1" ht="16.5">
      <c r="A85" s="111" t="s">
        <v>4332</v>
      </c>
      <c r="B85" s="111" t="s">
        <v>4333</v>
      </c>
      <c r="C85" s="114" t="s">
        <v>363</v>
      </c>
      <c r="D85" s="122"/>
      <c r="E85" s="117">
        <v>0.6688</v>
      </c>
      <c r="F85" s="111" t="s">
        <v>1760</v>
      </c>
      <c r="G85" s="146"/>
      <c r="H85" s="118"/>
      <c r="I85" s="118"/>
      <c r="J85" s="119"/>
      <c r="K85" s="120"/>
      <c r="M85" s="118"/>
      <c r="N85" s="118"/>
      <c r="O85" s="118"/>
      <c r="P85" s="120"/>
    </row>
    <row r="86" spans="1:16" s="121" customFormat="1" ht="16.5">
      <c r="A86" s="111" t="s">
        <v>4332</v>
      </c>
      <c r="B86" s="111" t="s">
        <v>4333</v>
      </c>
      <c r="C86" s="114" t="s">
        <v>364</v>
      </c>
      <c r="D86" s="122"/>
      <c r="E86" s="117">
        <v>1.2014</v>
      </c>
      <c r="F86" s="111" t="s">
        <v>1760</v>
      </c>
      <c r="G86" s="146"/>
      <c r="H86" s="118"/>
      <c r="I86" s="118"/>
      <c r="J86" s="119"/>
      <c r="K86" s="120"/>
      <c r="M86" s="118"/>
      <c r="N86" s="118"/>
      <c r="O86" s="118"/>
      <c r="P86" s="120"/>
    </row>
    <row r="87" spans="1:16" s="121" customFormat="1" ht="16.5">
      <c r="A87" s="111" t="s">
        <v>4332</v>
      </c>
      <c r="B87" s="111" t="s">
        <v>4333</v>
      </c>
      <c r="C87" s="114" t="s">
        <v>365</v>
      </c>
      <c r="D87" s="122"/>
      <c r="E87" s="117">
        <v>0.9855</v>
      </c>
      <c r="F87" s="111" t="s">
        <v>1760</v>
      </c>
      <c r="G87" s="146"/>
      <c r="H87" s="118"/>
      <c r="I87" s="118"/>
      <c r="J87" s="119"/>
      <c r="K87" s="120"/>
      <c r="M87" s="118"/>
      <c r="N87" s="118"/>
      <c r="O87" s="118"/>
      <c r="P87" s="120"/>
    </row>
    <row r="88" spans="1:16" s="121" customFormat="1" ht="16.5">
      <c r="A88" s="111" t="s">
        <v>4332</v>
      </c>
      <c r="B88" s="111" t="s">
        <v>4333</v>
      </c>
      <c r="C88" s="114" t="s">
        <v>366</v>
      </c>
      <c r="D88" s="122"/>
      <c r="E88" s="117">
        <v>0.3115</v>
      </c>
      <c r="F88" s="111" t="s">
        <v>1760</v>
      </c>
      <c r="G88" s="146"/>
      <c r="H88" s="118"/>
      <c r="I88" s="118"/>
      <c r="J88" s="119"/>
      <c r="K88" s="120"/>
      <c r="M88" s="118"/>
      <c r="N88" s="118"/>
      <c r="O88" s="118"/>
      <c r="P88" s="120"/>
    </row>
    <row r="89" spans="1:16" s="121" customFormat="1" ht="16.5">
      <c r="A89" s="111" t="s">
        <v>4332</v>
      </c>
      <c r="B89" s="111" t="s">
        <v>4333</v>
      </c>
      <c r="C89" s="114" t="s">
        <v>367</v>
      </c>
      <c r="D89" s="122"/>
      <c r="E89" s="117">
        <v>0.1284</v>
      </c>
      <c r="F89" s="111" t="s">
        <v>1760</v>
      </c>
      <c r="G89" s="146"/>
      <c r="H89" s="118"/>
      <c r="I89" s="118"/>
      <c r="J89" s="119"/>
      <c r="K89" s="120"/>
      <c r="M89" s="118"/>
      <c r="N89" s="118"/>
      <c r="O89" s="118"/>
      <c r="P89" s="120"/>
    </row>
    <row r="90" spans="1:16" s="121" customFormat="1" ht="16.5">
      <c r="A90" s="111" t="s">
        <v>4332</v>
      </c>
      <c r="B90" s="111" t="s">
        <v>4333</v>
      </c>
      <c r="C90" s="114" t="s">
        <v>368</v>
      </c>
      <c r="D90" s="122"/>
      <c r="E90" s="117">
        <v>0.7103</v>
      </c>
      <c r="F90" s="111" t="s">
        <v>1760</v>
      </c>
      <c r="G90" s="146"/>
      <c r="H90" s="118"/>
      <c r="I90" s="118"/>
      <c r="J90" s="119"/>
      <c r="K90" s="120"/>
      <c r="M90" s="118"/>
      <c r="N90" s="118"/>
      <c r="O90" s="118"/>
      <c r="P90" s="120"/>
    </row>
    <row r="91" spans="1:16" s="121" customFormat="1" ht="16.5">
      <c r="A91" s="111" t="s">
        <v>4332</v>
      </c>
      <c r="B91" s="111" t="s">
        <v>4333</v>
      </c>
      <c r="C91" s="114" t="s">
        <v>369</v>
      </c>
      <c r="D91" s="122"/>
      <c r="E91" s="117">
        <v>0.1386</v>
      </c>
      <c r="F91" s="111" t="s">
        <v>1760</v>
      </c>
      <c r="G91" s="146"/>
      <c r="H91" s="118"/>
      <c r="I91" s="118"/>
      <c r="J91" s="119"/>
      <c r="K91" s="120"/>
      <c r="M91" s="118"/>
      <c r="N91" s="118"/>
      <c r="O91" s="118"/>
      <c r="P91" s="120"/>
    </row>
    <row r="92" spans="1:16" s="121" customFormat="1" ht="16.5">
      <c r="A92" s="111" t="s">
        <v>4332</v>
      </c>
      <c r="B92" s="111" t="s">
        <v>4333</v>
      </c>
      <c r="C92" s="114" t="s">
        <v>370</v>
      </c>
      <c r="D92" s="122"/>
      <c r="E92" s="117">
        <v>0.8153</v>
      </c>
      <c r="F92" s="111" t="s">
        <v>1760</v>
      </c>
      <c r="G92" s="146"/>
      <c r="H92" s="118"/>
      <c r="I92" s="118"/>
      <c r="J92" s="119"/>
      <c r="K92" s="120"/>
      <c r="M92" s="118"/>
      <c r="N92" s="118"/>
      <c r="O92" s="118"/>
      <c r="P92" s="120"/>
    </row>
    <row r="93" spans="1:16" s="121" customFormat="1" ht="16.5">
      <c r="A93" s="66" t="s">
        <v>4581</v>
      </c>
      <c r="B93" s="66" t="s">
        <v>3430</v>
      </c>
      <c r="C93" s="72" t="s">
        <v>1203</v>
      </c>
      <c r="D93" s="72" t="s">
        <v>469</v>
      </c>
      <c r="E93" s="152">
        <v>0.3994</v>
      </c>
      <c r="F93" s="66" t="s">
        <v>3344</v>
      </c>
      <c r="G93" s="148" t="s">
        <v>3383</v>
      </c>
      <c r="H93" s="118"/>
      <c r="I93" s="118"/>
      <c r="J93" s="119"/>
      <c r="K93" s="120"/>
      <c r="M93" s="118"/>
      <c r="N93" s="118"/>
      <c r="O93" s="118"/>
      <c r="P93" s="120"/>
    </row>
    <row r="94" spans="1:16" s="121" customFormat="1" ht="16.5">
      <c r="A94" s="111" t="s">
        <v>4332</v>
      </c>
      <c r="B94" s="111" t="s">
        <v>4333</v>
      </c>
      <c r="C94" s="114" t="s">
        <v>371</v>
      </c>
      <c r="D94" s="122"/>
      <c r="E94" s="117">
        <v>0.6489</v>
      </c>
      <c r="F94" s="111" t="s">
        <v>1760</v>
      </c>
      <c r="G94" s="146"/>
      <c r="H94" s="118"/>
      <c r="I94" s="118"/>
      <c r="J94" s="119"/>
      <c r="K94" s="120"/>
      <c r="M94" s="118"/>
      <c r="N94" s="118"/>
      <c r="O94" s="118"/>
      <c r="P94" s="120"/>
    </row>
    <row r="95" spans="1:16" s="121" customFormat="1" ht="16.5">
      <c r="A95" s="111" t="s">
        <v>4332</v>
      </c>
      <c r="B95" s="111" t="s">
        <v>4333</v>
      </c>
      <c r="C95" s="114" t="s">
        <v>372</v>
      </c>
      <c r="D95" s="122"/>
      <c r="E95" s="117">
        <v>0.0694</v>
      </c>
      <c r="F95" s="111" t="s">
        <v>1760</v>
      </c>
      <c r="G95" s="146"/>
      <c r="H95" s="118"/>
      <c r="I95" s="118"/>
      <c r="J95" s="119"/>
      <c r="K95" s="120"/>
      <c r="M95" s="118"/>
      <c r="N95" s="118"/>
      <c r="O95" s="118"/>
      <c r="P95" s="120"/>
    </row>
    <row r="96" spans="1:16" s="121" customFormat="1" ht="16.5">
      <c r="A96" s="111" t="s">
        <v>4332</v>
      </c>
      <c r="B96" s="111" t="s">
        <v>4333</v>
      </c>
      <c r="C96" s="114" t="s">
        <v>373</v>
      </c>
      <c r="D96" s="122"/>
      <c r="E96" s="117">
        <v>0.2286</v>
      </c>
      <c r="F96" s="111" t="s">
        <v>1760</v>
      </c>
      <c r="G96" s="146"/>
      <c r="H96" s="118"/>
      <c r="I96" s="118"/>
      <c r="J96" s="119"/>
      <c r="K96" s="120"/>
      <c r="M96" s="118"/>
      <c r="N96" s="118"/>
      <c r="O96" s="118"/>
      <c r="P96" s="120"/>
    </row>
    <row r="97" spans="1:16" s="121" customFormat="1" ht="16.5">
      <c r="A97" s="111" t="s">
        <v>4332</v>
      </c>
      <c r="B97" s="111" t="s">
        <v>4333</v>
      </c>
      <c r="C97" s="114" t="s">
        <v>374</v>
      </c>
      <c r="D97" s="122"/>
      <c r="E97" s="117">
        <v>0.1446</v>
      </c>
      <c r="F97" s="111" t="s">
        <v>1760</v>
      </c>
      <c r="G97" s="146"/>
      <c r="H97" s="118"/>
      <c r="I97" s="118"/>
      <c r="J97" s="119"/>
      <c r="K97" s="120"/>
      <c r="M97" s="118"/>
      <c r="N97" s="118"/>
      <c r="O97" s="118"/>
      <c r="P97" s="120"/>
    </row>
    <row r="98" spans="1:16" s="121" customFormat="1" ht="16.5">
      <c r="A98" s="111" t="s">
        <v>3419</v>
      </c>
      <c r="B98" s="111" t="s">
        <v>3430</v>
      </c>
      <c r="C98" s="114" t="s">
        <v>1387</v>
      </c>
      <c r="D98" s="114" t="s">
        <v>1040</v>
      </c>
      <c r="E98" s="115">
        <v>1.3326</v>
      </c>
      <c r="F98" s="111" t="s">
        <v>1229</v>
      </c>
      <c r="G98" s="146"/>
      <c r="H98" s="118"/>
      <c r="I98" s="118"/>
      <c r="J98" s="119"/>
      <c r="K98" s="120"/>
      <c r="M98" s="118"/>
      <c r="N98" s="118"/>
      <c r="O98" s="118"/>
      <c r="P98" s="120"/>
    </row>
    <row r="99" spans="1:16" s="121" customFormat="1" ht="16.5">
      <c r="A99" s="111" t="s">
        <v>4332</v>
      </c>
      <c r="B99" s="111" t="s">
        <v>4333</v>
      </c>
      <c r="C99" s="114" t="s">
        <v>375</v>
      </c>
      <c r="D99" s="122"/>
      <c r="E99" s="117">
        <v>0.8002</v>
      </c>
      <c r="F99" s="111" t="s">
        <v>1760</v>
      </c>
      <c r="G99" s="146"/>
      <c r="H99" s="118"/>
      <c r="I99" s="118"/>
      <c r="J99" s="119"/>
      <c r="K99" s="120"/>
      <c r="M99" s="118"/>
      <c r="N99" s="118"/>
      <c r="O99" s="118"/>
      <c r="P99" s="120"/>
    </row>
    <row r="100" spans="1:16" s="121" customFormat="1" ht="16.5">
      <c r="A100" s="111" t="s">
        <v>4332</v>
      </c>
      <c r="B100" s="111" t="s">
        <v>4333</v>
      </c>
      <c r="C100" s="111" t="s">
        <v>4335</v>
      </c>
      <c r="D100" s="114"/>
      <c r="E100" s="115">
        <v>0.2623</v>
      </c>
      <c r="F100" s="111" t="s">
        <v>4334</v>
      </c>
      <c r="G100" s="146"/>
      <c r="H100" s="118"/>
      <c r="I100" s="118"/>
      <c r="J100" s="119"/>
      <c r="K100" s="120"/>
      <c r="M100" s="118"/>
      <c r="N100" s="118"/>
      <c r="O100" s="118"/>
      <c r="P100" s="120"/>
    </row>
    <row r="101" spans="1:16" s="121" customFormat="1" ht="16.5">
      <c r="A101" s="111" t="s">
        <v>4332</v>
      </c>
      <c r="B101" s="111" t="s">
        <v>4333</v>
      </c>
      <c r="C101" s="114" t="s">
        <v>376</v>
      </c>
      <c r="D101" s="122"/>
      <c r="E101" s="117">
        <v>0.6084</v>
      </c>
      <c r="F101" s="111" t="s">
        <v>1760</v>
      </c>
      <c r="G101" s="146"/>
      <c r="H101" s="118"/>
      <c r="I101" s="118"/>
      <c r="J101" s="119"/>
      <c r="K101" s="120"/>
      <c r="M101" s="118"/>
      <c r="N101" s="118"/>
      <c r="O101" s="118"/>
      <c r="P101" s="120"/>
    </row>
    <row r="102" spans="1:16" s="121" customFormat="1" ht="16.5">
      <c r="A102" s="111" t="s">
        <v>4332</v>
      </c>
      <c r="B102" s="111" t="s">
        <v>4333</v>
      </c>
      <c r="C102" s="111" t="s">
        <v>4336</v>
      </c>
      <c r="D102" s="114"/>
      <c r="E102" s="115">
        <v>0.25</v>
      </c>
      <c r="F102" s="111" t="s">
        <v>4334</v>
      </c>
      <c r="G102" s="146"/>
      <c r="H102" s="118"/>
      <c r="I102" s="118"/>
      <c r="J102" s="119"/>
      <c r="K102" s="120"/>
      <c r="M102" s="118"/>
      <c r="N102" s="118"/>
      <c r="O102" s="118"/>
      <c r="P102" s="120"/>
    </row>
    <row r="103" spans="1:16" s="121" customFormat="1" ht="16.5">
      <c r="A103" s="111" t="s">
        <v>4332</v>
      </c>
      <c r="B103" s="111" t="s">
        <v>4333</v>
      </c>
      <c r="C103" s="114" t="s">
        <v>377</v>
      </c>
      <c r="D103" s="122"/>
      <c r="E103" s="117">
        <v>0.3322</v>
      </c>
      <c r="F103" s="111" t="s">
        <v>1760</v>
      </c>
      <c r="G103" s="146"/>
      <c r="H103" s="118"/>
      <c r="I103" s="118"/>
      <c r="J103" s="119"/>
      <c r="K103" s="120"/>
      <c r="M103" s="118"/>
      <c r="N103" s="118"/>
      <c r="O103" s="118"/>
      <c r="P103" s="120"/>
    </row>
    <row r="104" spans="1:16" s="121" customFormat="1" ht="16.5">
      <c r="A104" s="111" t="s">
        <v>4581</v>
      </c>
      <c r="B104" s="111" t="s">
        <v>3205</v>
      </c>
      <c r="C104" s="111">
        <v>628</v>
      </c>
      <c r="D104" s="112"/>
      <c r="E104" s="115">
        <v>1.4409</v>
      </c>
      <c r="F104" s="111" t="s">
        <v>1265</v>
      </c>
      <c r="G104" s="146"/>
      <c r="H104" s="118"/>
      <c r="I104" s="118"/>
      <c r="J104" s="119"/>
      <c r="K104" s="120"/>
      <c r="M104" s="118"/>
      <c r="N104" s="118"/>
      <c r="O104" s="118"/>
      <c r="P104" s="120"/>
    </row>
    <row r="105" spans="1:16" s="121" customFormat="1" ht="16.5">
      <c r="A105" s="157" t="s">
        <v>4332</v>
      </c>
      <c r="B105" s="157" t="s">
        <v>4333</v>
      </c>
      <c r="C105" s="158" t="s">
        <v>378</v>
      </c>
      <c r="D105" s="159"/>
      <c r="E105" s="160">
        <v>0.1623</v>
      </c>
      <c r="F105" s="157" t="s">
        <v>1760</v>
      </c>
      <c r="G105" s="149" t="s">
        <v>3348</v>
      </c>
      <c r="H105" s="118"/>
      <c r="I105" s="118"/>
      <c r="J105" s="119"/>
      <c r="K105" s="120"/>
      <c r="M105" s="118"/>
      <c r="N105" s="118"/>
      <c r="O105" s="118"/>
      <c r="P105" s="120"/>
    </row>
    <row r="106" spans="1:16" s="121" customFormat="1" ht="16.5">
      <c r="A106" s="157" t="s">
        <v>3538</v>
      </c>
      <c r="B106" s="157" t="s">
        <v>1290</v>
      </c>
      <c r="C106" s="158" t="s">
        <v>3345</v>
      </c>
      <c r="D106" s="159"/>
      <c r="E106" s="160">
        <v>0.1623</v>
      </c>
      <c r="F106" s="157" t="s">
        <v>1265</v>
      </c>
      <c r="G106" s="149" t="s">
        <v>3396</v>
      </c>
      <c r="H106" s="118"/>
      <c r="I106" s="118"/>
      <c r="J106" s="119"/>
      <c r="K106" s="120"/>
      <c r="M106" s="118"/>
      <c r="N106" s="118"/>
      <c r="O106" s="118"/>
      <c r="P106" s="120"/>
    </row>
    <row r="107" spans="1:16" s="121" customFormat="1" ht="16.5">
      <c r="A107" s="157" t="s">
        <v>3538</v>
      </c>
      <c r="B107" s="157" t="s">
        <v>1290</v>
      </c>
      <c r="C107" s="158" t="s">
        <v>3346</v>
      </c>
      <c r="D107" s="159"/>
      <c r="E107" s="160">
        <v>0.1623</v>
      </c>
      <c r="F107" s="157" t="s">
        <v>3347</v>
      </c>
      <c r="G107" s="149" t="s">
        <v>3396</v>
      </c>
      <c r="H107" s="118"/>
      <c r="I107" s="118"/>
      <c r="J107" s="119"/>
      <c r="K107" s="120"/>
      <c r="M107" s="118"/>
      <c r="N107" s="118"/>
      <c r="O107" s="118"/>
      <c r="P107" s="120"/>
    </row>
    <row r="108" spans="1:16" s="121" customFormat="1" ht="16.5">
      <c r="A108" s="111" t="s">
        <v>4332</v>
      </c>
      <c r="B108" s="111" t="s">
        <v>4333</v>
      </c>
      <c r="C108" s="114" t="s">
        <v>379</v>
      </c>
      <c r="D108" s="122"/>
      <c r="E108" s="117">
        <v>0.0773</v>
      </c>
      <c r="F108" s="111" t="s">
        <v>1760</v>
      </c>
      <c r="G108" s="146"/>
      <c r="H108" s="118"/>
      <c r="I108" s="118"/>
      <c r="J108" s="119"/>
      <c r="K108" s="120"/>
      <c r="M108" s="118"/>
      <c r="N108" s="118"/>
      <c r="O108" s="118"/>
      <c r="P108" s="120"/>
    </row>
    <row r="109" spans="1:16" s="121" customFormat="1" ht="16.5">
      <c r="A109" s="111" t="s">
        <v>4332</v>
      </c>
      <c r="B109" s="111" t="s">
        <v>4333</v>
      </c>
      <c r="C109" s="114" t="s">
        <v>380</v>
      </c>
      <c r="D109" s="122"/>
      <c r="E109" s="117">
        <v>0.4723</v>
      </c>
      <c r="F109" s="111" t="s">
        <v>1760</v>
      </c>
      <c r="G109" s="146"/>
      <c r="H109" s="118"/>
      <c r="I109" s="118"/>
      <c r="J109" s="119"/>
      <c r="K109" s="120"/>
      <c r="M109" s="118"/>
      <c r="N109" s="118"/>
      <c r="O109" s="118"/>
      <c r="P109" s="120"/>
    </row>
    <row r="110" spans="1:16" s="121" customFormat="1" ht="16.5">
      <c r="A110" s="111" t="s">
        <v>4332</v>
      </c>
      <c r="B110" s="111" t="s">
        <v>4333</v>
      </c>
      <c r="C110" s="114" t="s">
        <v>381</v>
      </c>
      <c r="D110" s="122"/>
      <c r="E110" s="117">
        <v>0.2128</v>
      </c>
      <c r="F110" s="111" t="s">
        <v>1760</v>
      </c>
      <c r="G110" s="146"/>
      <c r="H110" s="118"/>
      <c r="I110" s="118"/>
      <c r="J110" s="119"/>
      <c r="K110" s="120"/>
      <c r="M110" s="118"/>
      <c r="N110" s="118"/>
      <c r="O110" s="118"/>
      <c r="P110" s="120"/>
    </row>
    <row r="111" spans="1:16" s="121" customFormat="1" ht="16.5">
      <c r="A111" s="111" t="s">
        <v>4332</v>
      </c>
      <c r="B111" s="111" t="s">
        <v>4333</v>
      </c>
      <c r="C111" s="114" t="s">
        <v>382</v>
      </c>
      <c r="D111" s="122"/>
      <c r="E111" s="117">
        <v>0.1262</v>
      </c>
      <c r="F111" s="111" t="s">
        <v>1760</v>
      </c>
      <c r="G111" s="146"/>
      <c r="H111" s="118"/>
      <c r="I111" s="118"/>
      <c r="J111" s="119"/>
      <c r="K111" s="120"/>
      <c r="M111" s="118"/>
      <c r="N111" s="118"/>
      <c r="O111" s="118"/>
      <c r="P111" s="120"/>
    </row>
    <row r="112" spans="1:16" s="121" customFormat="1" ht="16.5">
      <c r="A112" s="111" t="s">
        <v>3419</v>
      </c>
      <c r="B112" s="111" t="s">
        <v>3430</v>
      </c>
      <c r="C112" s="114" t="s">
        <v>1388</v>
      </c>
      <c r="D112" s="114" t="s">
        <v>1041</v>
      </c>
      <c r="E112" s="115">
        <v>0.1605</v>
      </c>
      <c r="F112" s="111" t="s">
        <v>1042</v>
      </c>
      <c r="G112" s="146"/>
      <c r="H112" s="118"/>
      <c r="I112" s="118"/>
      <c r="J112" s="119"/>
      <c r="K112" s="120"/>
      <c r="M112" s="118"/>
      <c r="N112" s="118"/>
      <c r="O112" s="118"/>
      <c r="P112" s="120"/>
    </row>
    <row r="113" spans="1:16" s="121" customFormat="1" ht="16.5">
      <c r="A113" s="111" t="s">
        <v>4332</v>
      </c>
      <c r="B113" s="111" t="s">
        <v>4333</v>
      </c>
      <c r="C113" s="114" t="s">
        <v>383</v>
      </c>
      <c r="D113" s="122"/>
      <c r="E113" s="117">
        <v>1.4558</v>
      </c>
      <c r="F113" s="111" t="s">
        <v>1760</v>
      </c>
      <c r="G113" s="146"/>
      <c r="H113" s="118"/>
      <c r="I113" s="118"/>
      <c r="J113" s="119"/>
      <c r="K113" s="120"/>
      <c r="M113" s="118"/>
      <c r="N113" s="118"/>
      <c r="O113" s="118"/>
      <c r="P113" s="120"/>
    </row>
    <row r="114" spans="1:16" s="121" customFormat="1" ht="16.5">
      <c r="A114" s="111" t="s">
        <v>4332</v>
      </c>
      <c r="B114" s="111" t="s">
        <v>4333</v>
      </c>
      <c r="C114" s="114" t="s">
        <v>384</v>
      </c>
      <c r="D114" s="122"/>
      <c r="E114" s="117">
        <v>0.3191</v>
      </c>
      <c r="F114" s="111" t="s">
        <v>1760</v>
      </c>
      <c r="G114" s="146"/>
      <c r="H114" s="118"/>
      <c r="I114" s="118"/>
      <c r="J114" s="119"/>
      <c r="K114" s="120"/>
      <c r="M114" s="118"/>
      <c r="N114" s="118"/>
      <c r="O114" s="118"/>
      <c r="P114" s="120"/>
    </row>
    <row r="115" spans="1:16" s="121" customFormat="1" ht="16.5">
      <c r="A115" s="111" t="s">
        <v>4332</v>
      </c>
      <c r="B115" s="111" t="s">
        <v>4333</v>
      </c>
      <c r="C115" s="114" t="s">
        <v>385</v>
      </c>
      <c r="D115" s="122"/>
      <c r="E115" s="117">
        <v>0.2667</v>
      </c>
      <c r="F115" s="111" t="s">
        <v>1760</v>
      </c>
      <c r="G115" s="146"/>
      <c r="H115" s="118"/>
      <c r="I115" s="118"/>
      <c r="J115" s="119"/>
      <c r="K115" s="120"/>
      <c r="M115" s="118"/>
      <c r="N115" s="118"/>
      <c r="O115" s="118"/>
      <c r="P115" s="120"/>
    </row>
    <row r="116" spans="1:16" s="121" customFormat="1" ht="16.5">
      <c r="A116" s="111" t="s">
        <v>4332</v>
      </c>
      <c r="B116" s="111" t="s">
        <v>4333</v>
      </c>
      <c r="C116" s="114" t="s">
        <v>2336</v>
      </c>
      <c r="D116" s="122"/>
      <c r="E116" s="117">
        <v>0.6712</v>
      </c>
      <c r="F116" s="111" t="s">
        <v>1760</v>
      </c>
      <c r="G116" s="146"/>
      <c r="H116" s="118"/>
      <c r="I116" s="118"/>
      <c r="J116" s="119"/>
      <c r="K116" s="120"/>
      <c r="M116" s="118"/>
      <c r="N116" s="118"/>
      <c r="O116" s="118"/>
      <c r="P116" s="120"/>
    </row>
    <row r="117" spans="1:16" s="121" customFormat="1" ht="16.5">
      <c r="A117" s="111" t="s">
        <v>4332</v>
      </c>
      <c r="B117" s="111" t="s">
        <v>4333</v>
      </c>
      <c r="C117" s="114" t="s">
        <v>2337</v>
      </c>
      <c r="D117" s="122"/>
      <c r="E117" s="117">
        <v>0.0299</v>
      </c>
      <c r="F117" s="111" t="s">
        <v>1760</v>
      </c>
      <c r="G117" s="146"/>
      <c r="H117" s="118"/>
      <c r="I117" s="118"/>
      <c r="J117" s="119"/>
      <c r="K117" s="120"/>
      <c r="M117" s="118"/>
      <c r="N117" s="118"/>
      <c r="O117" s="118"/>
      <c r="P117" s="120"/>
    </row>
    <row r="118" spans="1:16" s="121" customFormat="1" ht="16.5">
      <c r="A118" s="111" t="s">
        <v>4332</v>
      </c>
      <c r="B118" s="111" t="s">
        <v>4333</v>
      </c>
      <c r="C118" s="114" t="s">
        <v>2338</v>
      </c>
      <c r="D118" s="122"/>
      <c r="E118" s="117">
        <v>0.7439</v>
      </c>
      <c r="F118" s="111" t="s">
        <v>1760</v>
      </c>
      <c r="G118" s="146"/>
      <c r="H118" s="118"/>
      <c r="I118" s="118"/>
      <c r="J118" s="119"/>
      <c r="K118" s="120"/>
      <c r="M118" s="118"/>
      <c r="N118" s="118"/>
      <c r="O118" s="118"/>
      <c r="P118" s="120"/>
    </row>
    <row r="119" spans="1:16" s="121" customFormat="1" ht="16.5">
      <c r="A119" s="157" t="s">
        <v>4332</v>
      </c>
      <c r="B119" s="157" t="s">
        <v>4333</v>
      </c>
      <c r="C119" s="158" t="s">
        <v>2339</v>
      </c>
      <c r="D119" s="159"/>
      <c r="E119" s="160">
        <v>0.2796</v>
      </c>
      <c r="F119" s="157" t="s">
        <v>1760</v>
      </c>
      <c r="G119" s="149" t="s">
        <v>3352</v>
      </c>
      <c r="H119" s="118"/>
      <c r="I119" s="118"/>
      <c r="J119" s="119"/>
      <c r="K119" s="120"/>
      <c r="M119" s="118"/>
      <c r="N119" s="118"/>
      <c r="O119" s="118"/>
      <c r="P119" s="120"/>
    </row>
    <row r="120" spans="1:16" s="121" customFormat="1" ht="16.5">
      <c r="A120" s="157" t="s">
        <v>4332</v>
      </c>
      <c r="B120" s="157" t="s">
        <v>4333</v>
      </c>
      <c r="C120" s="158" t="s">
        <v>2340</v>
      </c>
      <c r="D120" s="159"/>
      <c r="E120" s="160">
        <v>0.5</v>
      </c>
      <c r="F120" s="157" t="s">
        <v>1760</v>
      </c>
      <c r="G120" s="149" t="s">
        <v>3352</v>
      </c>
      <c r="H120" s="118"/>
      <c r="I120" s="118"/>
      <c r="J120" s="119"/>
      <c r="K120" s="120"/>
      <c r="M120" s="118"/>
      <c r="N120" s="118"/>
      <c r="O120" s="118"/>
      <c r="P120" s="120"/>
    </row>
    <row r="121" spans="1:16" s="121" customFormat="1" ht="16.5">
      <c r="A121" s="157" t="s">
        <v>3538</v>
      </c>
      <c r="B121" s="157" t="s">
        <v>1290</v>
      </c>
      <c r="C121" s="158" t="s">
        <v>3349</v>
      </c>
      <c r="D121" s="159"/>
      <c r="E121" s="160">
        <v>0.3994</v>
      </c>
      <c r="F121" s="157" t="s">
        <v>3353</v>
      </c>
      <c r="G121" s="149" t="s">
        <v>3394</v>
      </c>
      <c r="H121" s="118"/>
      <c r="I121" s="118"/>
      <c r="J121" s="119"/>
      <c r="K121" s="120"/>
      <c r="M121" s="118"/>
      <c r="N121" s="118"/>
      <c r="O121" s="118"/>
      <c r="P121" s="120"/>
    </row>
    <row r="122" spans="1:16" s="121" customFormat="1" ht="16.5">
      <c r="A122" s="157" t="s">
        <v>3538</v>
      </c>
      <c r="B122" s="157" t="s">
        <v>1290</v>
      </c>
      <c r="C122" s="158" t="s">
        <v>3350</v>
      </c>
      <c r="D122" s="159"/>
      <c r="E122" s="160">
        <v>0.1006</v>
      </c>
      <c r="F122" s="157" t="s">
        <v>3353</v>
      </c>
      <c r="G122" s="149" t="s">
        <v>3394</v>
      </c>
      <c r="H122" s="118"/>
      <c r="I122" s="118"/>
      <c r="J122" s="119"/>
      <c r="K122" s="120"/>
      <c r="M122" s="118"/>
      <c r="N122" s="118"/>
      <c r="O122" s="118"/>
      <c r="P122" s="120"/>
    </row>
    <row r="123" spans="1:16" s="121" customFormat="1" ht="16.5">
      <c r="A123" s="157" t="s">
        <v>3538</v>
      </c>
      <c r="B123" s="157" t="s">
        <v>1290</v>
      </c>
      <c r="C123" s="158" t="s">
        <v>3351</v>
      </c>
      <c r="D123" s="159"/>
      <c r="E123" s="160">
        <v>0.25</v>
      </c>
      <c r="F123" s="157" t="s">
        <v>3353</v>
      </c>
      <c r="G123" s="149" t="s">
        <v>3395</v>
      </c>
      <c r="H123" s="118"/>
      <c r="I123" s="118"/>
      <c r="J123" s="119"/>
      <c r="K123" s="120"/>
      <c r="M123" s="118"/>
      <c r="N123" s="118"/>
      <c r="O123" s="118"/>
      <c r="P123" s="120"/>
    </row>
    <row r="124" spans="1:16" s="121" customFormat="1" ht="16.5">
      <c r="A124" s="111" t="s">
        <v>4332</v>
      </c>
      <c r="B124" s="111" t="s">
        <v>4333</v>
      </c>
      <c r="C124" s="114" t="s">
        <v>2341</v>
      </c>
      <c r="D124" s="122"/>
      <c r="E124" s="117">
        <v>0.5377</v>
      </c>
      <c r="F124" s="111" t="s">
        <v>1760</v>
      </c>
      <c r="G124" s="146"/>
      <c r="H124" s="118"/>
      <c r="I124" s="118"/>
      <c r="J124" s="119"/>
      <c r="K124" s="120"/>
      <c r="M124" s="118"/>
      <c r="N124" s="118"/>
      <c r="O124" s="118"/>
      <c r="P124" s="120"/>
    </row>
    <row r="125" spans="1:16" s="121" customFormat="1" ht="16.5">
      <c r="A125" s="111" t="s">
        <v>4332</v>
      </c>
      <c r="B125" s="111" t="s">
        <v>4333</v>
      </c>
      <c r="C125" s="114" t="s">
        <v>2342</v>
      </c>
      <c r="D125" s="122"/>
      <c r="E125" s="117">
        <v>0.3336</v>
      </c>
      <c r="F125" s="111" t="s">
        <v>1760</v>
      </c>
      <c r="G125" s="146"/>
      <c r="H125" s="118"/>
      <c r="I125" s="118"/>
      <c r="J125" s="119"/>
      <c r="K125" s="120"/>
      <c r="M125" s="118"/>
      <c r="N125" s="118"/>
      <c r="O125" s="118"/>
      <c r="P125" s="120"/>
    </row>
    <row r="126" spans="1:7" s="121" customFormat="1" ht="16.5">
      <c r="A126" s="111" t="s">
        <v>4332</v>
      </c>
      <c r="B126" s="111" t="s">
        <v>4333</v>
      </c>
      <c r="C126" s="114" t="s">
        <v>2343</v>
      </c>
      <c r="D126" s="122"/>
      <c r="E126" s="117">
        <v>0.4425</v>
      </c>
      <c r="F126" s="111" t="s">
        <v>1760</v>
      </c>
      <c r="G126" s="146"/>
    </row>
    <row r="127" spans="1:16" s="121" customFormat="1" ht="16.5">
      <c r="A127" s="111" t="s">
        <v>4332</v>
      </c>
      <c r="B127" s="111" t="s">
        <v>4333</v>
      </c>
      <c r="C127" s="114" t="s">
        <v>2344</v>
      </c>
      <c r="D127" s="122"/>
      <c r="E127" s="117">
        <v>0.4124</v>
      </c>
      <c r="F127" s="111" t="s">
        <v>1760</v>
      </c>
      <c r="G127" s="146"/>
      <c r="H127" s="118"/>
      <c r="I127" s="118"/>
      <c r="J127" s="119"/>
      <c r="K127" s="120"/>
      <c r="M127" s="118"/>
      <c r="N127" s="118"/>
      <c r="O127" s="118"/>
      <c r="P127" s="120"/>
    </row>
    <row r="128" spans="1:16" s="121" customFormat="1" ht="16.5">
      <c r="A128" s="111" t="s">
        <v>4332</v>
      </c>
      <c r="B128" s="111" t="s">
        <v>4333</v>
      </c>
      <c r="C128" s="114" t="s">
        <v>2345</v>
      </c>
      <c r="D128" s="122"/>
      <c r="E128" s="117">
        <v>0.4124</v>
      </c>
      <c r="F128" s="111" t="s">
        <v>1760</v>
      </c>
      <c r="G128" s="146"/>
      <c r="H128" s="118"/>
      <c r="I128" s="118"/>
      <c r="J128" s="119"/>
      <c r="K128" s="120"/>
      <c r="M128" s="118"/>
      <c r="N128" s="118"/>
      <c r="O128" s="118"/>
      <c r="P128" s="120"/>
    </row>
    <row r="129" spans="1:16" s="121" customFormat="1" ht="16.5">
      <c r="A129" s="111" t="s">
        <v>1292</v>
      </c>
      <c r="B129" s="111" t="s">
        <v>1291</v>
      </c>
      <c r="C129" s="111">
        <v>649</v>
      </c>
      <c r="D129" s="112"/>
      <c r="E129" s="111">
        <v>0.8209</v>
      </c>
      <c r="F129" s="126" t="s">
        <v>1265</v>
      </c>
      <c r="G129" s="146"/>
      <c r="H129" s="118"/>
      <c r="I129" s="118"/>
      <c r="J129" s="119"/>
      <c r="K129" s="120"/>
      <c r="M129" s="118"/>
      <c r="N129" s="118"/>
      <c r="O129" s="118"/>
      <c r="P129" s="120"/>
    </row>
    <row r="130" spans="1:16" s="121" customFormat="1" ht="16.5">
      <c r="A130" s="111" t="s">
        <v>3197</v>
      </c>
      <c r="B130" s="111" t="s">
        <v>3207</v>
      </c>
      <c r="C130" s="111" t="s">
        <v>3206</v>
      </c>
      <c r="D130" s="112"/>
      <c r="E130" s="115">
        <v>2.0679</v>
      </c>
      <c r="F130" s="111" t="s">
        <v>3176</v>
      </c>
      <c r="G130" s="146"/>
      <c r="H130" s="118"/>
      <c r="I130" s="118"/>
      <c r="J130" s="119"/>
      <c r="K130" s="120"/>
      <c r="M130" s="118"/>
      <c r="N130" s="118"/>
      <c r="O130" s="118"/>
      <c r="P130" s="120"/>
    </row>
    <row r="131" spans="1:16" s="121" customFormat="1" ht="16.5">
      <c r="A131" s="111" t="s">
        <v>4332</v>
      </c>
      <c r="B131" s="111" t="s">
        <v>4333</v>
      </c>
      <c r="C131" s="114" t="s">
        <v>2346</v>
      </c>
      <c r="D131" s="122"/>
      <c r="E131" s="117">
        <v>0.3025</v>
      </c>
      <c r="F131" s="111" t="s">
        <v>1760</v>
      </c>
      <c r="G131" s="146"/>
      <c r="H131" s="118"/>
      <c r="I131" s="118"/>
      <c r="J131" s="119"/>
      <c r="K131" s="120"/>
      <c r="M131" s="118"/>
      <c r="N131" s="118"/>
      <c r="O131" s="118"/>
      <c r="P131" s="120"/>
    </row>
    <row r="132" spans="1:16" s="121" customFormat="1" ht="16.5">
      <c r="A132" s="111" t="s">
        <v>4332</v>
      </c>
      <c r="B132" s="111" t="s">
        <v>4333</v>
      </c>
      <c r="C132" s="114" t="s">
        <v>2347</v>
      </c>
      <c r="D132" s="122"/>
      <c r="E132" s="117">
        <v>0.2527</v>
      </c>
      <c r="F132" s="111" t="s">
        <v>1760</v>
      </c>
      <c r="G132" s="146"/>
      <c r="H132" s="118"/>
      <c r="I132" s="118"/>
      <c r="J132" s="119"/>
      <c r="K132" s="120"/>
      <c r="M132" s="118"/>
      <c r="N132" s="118"/>
      <c r="O132" s="118"/>
      <c r="P132" s="120"/>
    </row>
    <row r="133" spans="1:16" s="121" customFormat="1" ht="16.5">
      <c r="A133" s="111" t="s">
        <v>4332</v>
      </c>
      <c r="B133" s="111" t="s">
        <v>4333</v>
      </c>
      <c r="C133" s="114" t="s">
        <v>2348</v>
      </c>
      <c r="D133" s="122"/>
      <c r="E133" s="117">
        <v>0.25</v>
      </c>
      <c r="F133" s="111" t="s">
        <v>1760</v>
      </c>
      <c r="G133" s="146"/>
      <c r="H133" s="118"/>
      <c r="I133" s="118"/>
      <c r="J133" s="119"/>
      <c r="K133" s="120"/>
      <c r="M133" s="118"/>
      <c r="N133" s="118"/>
      <c r="O133" s="118"/>
      <c r="P133" s="120"/>
    </row>
    <row r="134" spans="1:16" s="121" customFormat="1" ht="16.5">
      <c r="A134" s="111" t="s">
        <v>4332</v>
      </c>
      <c r="B134" s="111" t="s">
        <v>4333</v>
      </c>
      <c r="C134" s="114" t="s">
        <v>1846</v>
      </c>
      <c r="D134" s="122"/>
      <c r="E134" s="117">
        <v>0.45</v>
      </c>
      <c r="F134" s="111" t="s">
        <v>1760</v>
      </c>
      <c r="G134" s="146"/>
      <c r="H134" s="118"/>
      <c r="I134" s="118"/>
      <c r="J134" s="119"/>
      <c r="K134" s="120"/>
      <c r="M134" s="118"/>
      <c r="N134" s="118"/>
      <c r="O134" s="118"/>
      <c r="P134" s="120"/>
    </row>
    <row r="135" spans="1:16" s="121" customFormat="1" ht="16.5">
      <c r="A135" s="111" t="s">
        <v>4332</v>
      </c>
      <c r="B135" s="111" t="s">
        <v>4333</v>
      </c>
      <c r="C135" s="114" t="s">
        <v>1847</v>
      </c>
      <c r="D135" s="122"/>
      <c r="E135" s="117">
        <v>0.4505</v>
      </c>
      <c r="F135" s="111" t="s">
        <v>1760</v>
      </c>
      <c r="G135" s="146"/>
      <c r="H135" s="118"/>
      <c r="I135" s="118"/>
      <c r="J135" s="119"/>
      <c r="K135" s="120"/>
      <c r="M135" s="118"/>
      <c r="N135" s="118"/>
      <c r="O135" s="118"/>
      <c r="P135" s="120"/>
    </row>
    <row r="136" spans="1:16" s="121" customFormat="1" ht="16.5">
      <c r="A136" s="111" t="s">
        <v>4332</v>
      </c>
      <c r="B136" s="111" t="s">
        <v>4333</v>
      </c>
      <c r="C136" s="114" t="s">
        <v>1848</v>
      </c>
      <c r="D136" s="122"/>
      <c r="E136" s="117">
        <v>0.1742</v>
      </c>
      <c r="F136" s="111" t="s">
        <v>1760</v>
      </c>
      <c r="G136" s="146"/>
      <c r="H136" s="118"/>
      <c r="I136" s="118"/>
      <c r="J136" s="119"/>
      <c r="K136" s="120"/>
      <c r="M136" s="118"/>
      <c r="N136" s="118"/>
      <c r="O136" s="118"/>
      <c r="P136" s="120"/>
    </row>
    <row r="137" spans="1:16" s="121" customFormat="1" ht="16.5">
      <c r="A137" s="111" t="s">
        <v>4332</v>
      </c>
      <c r="B137" s="111" t="s">
        <v>4333</v>
      </c>
      <c r="C137" s="114" t="s">
        <v>1849</v>
      </c>
      <c r="D137" s="122"/>
      <c r="E137" s="117">
        <v>0.297</v>
      </c>
      <c r="F137" s="111" t="s">
        <v>1760</v>
      </c>
      <c r="G137" s="146"/>
      <c r="H137" s="118"/>
      <c r="I137" s="118"/>
      <c r="J137" s="119"/>
      <c r="K137" s="120"/>
      <c r="M137" s="118"/>
      <c r="N137" s="118"/>
      <c r="O137" s="118"/>
      <c r="P137" s="120"/>
    </row>
    <row r="138" spans="1:16" s="121" customFormat="1" ht="16.5">
      <c r="A138" s="111" t="s">
        <v>4332</v>
      </c>
      <c r="B138" s="111" t="s">
        <v>4333</v>
      </c>
      <c r="C138" s="114" t="s">
        <v>1850</v>
      </c>
      <c r="D138" s="122"/>
      <c r="E138" s="117">
        <v>0.2971</v>
      </c>
      <c r="F138" s="111" t="s">
        <v>1760</v>
      </c>
      <c r="G138" s="146"/>
      <c r="H138" s="118"/>
      <c r="I138" s="118"/>
      <c r="J138" s="119"/>
      <c r="K138" s="120"/>
      <c r="M138" s="118"/>
      <c r="N138" s="118"/>
      <c r="O138" s="118"/>
      <c r="P138" s="120"/>
    </row>
    <row r="139" spans="1:16" s="121" customFormat="1" ht="16.5">
      <c r="A139" s="111" t="s">
        <v>4581</v>
      </c>
      <c r="B139" s="111" t="s">
        <v>3205</v>
      </c>
      <c r="C139" s="111" t="s">
        <v>3208</v>
      </c>
      <c r="D139" s="112"/>
      <c r="E139" s="115">
        <v>0.4692</v>
      </c>
      <c r="F139" s="111" t="s">
        <v>1265</v>
      </c>
      <c r="G139" s="146"/>
      <c r="H139" s="118"/>
      <c r="I139" s="118"/>
      <c r="J139" s="119"/>
      <c r="K139" s="120"/>
      <c r="M139" s="118"/>
      <c r="N139" s="118"/>
      <c r="O139" s="118"/>
      <c r="P139" s="120"/>
    </row>
    <row r="140" spans="1:16" s="121" customFormat="1" ht="16.5">
      <c r="A140" s="111" t="s">
        <v>4332</v>
      </c>
      <c r="B140" s="111" t="s">
        <v>4333</v>
      </c>
      <c r="C140" s="114" t="s">
        <v>1851</v>
      </c>
      <c r="D140" s="122"/>
      <c r="E140" s="117">
        <v>0.0487</v>
      </c>
      <c r="F140" s="111" t="s">
        <v>1760</v>
      </c>
      <c r="G140" s="146"/>
      <c r="H140" s="118"/>
      <c r="I140" s="118"/>
      <c r="J140" s="119"/>
      <c r="K140" s="120"/>
      <c r="M140" s="118"/>
      <c r="N140" s="118"/>
      <c r="O140" s="118"/>
      <c r="P140" s="120"/>
    </row>
    <row r="141" spans="1:16" s="121" customFormat="1" ht="16.5">
      <c r="A141" s="111" t="s">
        <v>4332</v>
      </c>
      <c r="B141" s="111" t="s">
        <v>4333</v>
      </c>
      <c r="C141" s="114" t="s">
        <v>1852</v>
      </c>
      <c r="D141" s="122"/>
      <c r="E141" s="117">
        <v>0.3</v>
      </c>
      <c r="F141" s="111" t="s">
        <v>1760</v>
      </c>
      <c r="G141" s="146"/>
      <c r="H141" s="118"/>
      <c r="I141" s="118"/>
      <c r="J141" s="119"/>
      <c r="K141" s="120"/>
      <c r="M141" s="118"/>
      <c r="N141" s="118"/>
      <c r="O141" s="118"/>
      <c r="P141" s="120"/>
    </row>
    <row r="142" spans="1:16" s="121" customFormat="1" ht="16.5">
      <c r="A142" s="111" t="s">
        <v>3419</v>
      </c>
      <c r="B142" s="111" t="s">
        <v>1290</v>
      </c>
      <c r="C142" s="111">
        <v>754</v>
      </c>
      <c r="D142" s="112"/>
      <c r="E142" s="115">
        <v>0.7501</v>
      </c>
      <c r="F142" s="126" t="s">
        <v>2382</v>
      </c>
      <c r="G142" s="146"/>
      <c r="H142" s="118"/>
      <c r="I142" s="118"/>
      <c r="J142" s="119"/>
      <c r="K142" s="120"/>
      <c r="M142" s="118"/>
      <c r="N142" s="118"/>
      <c r="O142" s="118"/>
      <c r="P142" s="120"/>
    </row>
    <row r="143" spans="1:16" s="121" customFormat="1" ht="16.5">
      <c r="A143" s="111" t="s">
        <v>3419</v>
      </c>
      <c r="B143" s="111" t="s">
        <v>1290</v>
      </c>
      <c r="C143" s="111" t="s">
        <v>1293</v>
      </c>
      <c r="D143" s="112"/>
      <c r="E143" s="115">
        <v>0.2173</v>
      </c>
      <c r="F143" s="126" t="s">
        <v>2382</v>
      </c>
      <c r="G143" s="146"/>
      <c r="H143" s="118"/>
      <c r="I143" s="118"/>
      <c r="J143" s="119"/>
      <c r="K143" s="120"/>
      <c r="M143" s="118"/>
      <c r="N143" s="118"/>
      <c r="O143" s="118"/>
      <c r="P143" s="120"/>
    </row>
    <row r="144" spans="1:16" s="121" customFormat="1" ht="16.5">
      <c r="A144" s="66" t="s">
        <v>4581</v>
      </c>
      <c r="B144" s="66" t="s">
        <v>3430</v>
      </c>
      <c r="C144" s="72" t="s">
        <v>4721</v>
      </c>
      <c r="D144" s="72" t="s">
        <v>4089</v>
      </c>
      <c r="E144" s="152">
        <v>0.6699</v>
      </c>
      <c r="F144" s="66" t="s">
        <v>4491</v>
      </c>
      <c r="G144" s="148" t="s">
        <v>3385</v>
      </c>
      <c r="H144" s="118"/>
      <c r="I144" s="118"/>
      <c r="J144" s="119"/>
      <c r="K144" s="120"/>
      <c r="M144" s="118"/>
      <c r="N144" s="118"/>
      <c r="O144" s="118"/>
      <c r="P144" s="120"/>
    </row>
    <row r="145" spans="1:16" s="121" customFormat="1" ht="16.5">
      <c r="A145" s="111" t="s">
        <v>3419</v>
      </c>
      <c r="B145" s="111" t="s">
        <v>1290</v>
      </c>
      <c r="C145" s="111" t="s">
        <v>4722</v>
      </c>
      <c r="D145" s="112"/>
      <c r="E145" s="123">
        <v>0.2576</v>
      </c>
      <c r="F145" s="126" t="s">
        <v>2382</v>
      </c>
      <c r="G145" s="146"/>
      <c r="H145" s="118"/>
      <c r="I145" s="118"/>
      <c r="J145" s="119"/>
      <c r="K145" s="120"/>
      <c r="M145" s="118"/>
      <c r="N145" s="118"/>
      <c r="O145" s="118"/>
      <c r="P145" s="120"/>
    </row>
    <row r="146" spans="1:16" s="121" customFormat="1" ht="16.5">
      <c r="A146" s="111" t="s">
        <v>3419</v>
      </c>
      <c r="B146" s="111" t="s">
        <v>1290</v>
      </c>
      <c r="C146" s="111" t="s">
        <v>1295</v>
      </c>
      <c r="D146" s="112"/>
      <c r="E146" s="115">
        <v>0.222</v>
      </c>
      <c r="F146" s="126" t="s">
        <v>2382</v>
      </c>
      <c r="G146" s="146"/>
      <c r="H146" s="118"/>
      <c r="I146" s="118"/>
      <c r="J146" s="119"/>
      <c r="K146" s="120"/>
      <c r="M146" s="118"/>
      <c r="N146" s="118"/>
      <c r="O146" s="118"/>
      <c r="P146" s="120"/>
    </row>
    <row r="147" spans="1:16" s="121" customFormat="1" ht="16.5">
      <c r="A147" s="111" t="s">
        <v>4581</v>
      </c>
      <c r="B147" s="111" t="s">
        <v>3205</v>
      </c>
      <c r="C147" s="111" t="s">
        <v>3210</v>
      </c>
      <c r="D147" s="112"/>
      <c r="E147" s="115">
        <v>0.2855</v>
      </c>
      <c r="F147" s="111" t="s">
        <v>1265</v>
      </c>
      <c r="G147" s="146"/>
      <c r="H147" s="118"/>
      <c r="I147" s="118"/>
      <c r="J147" s="119"/>
      <c r="K147" s="120"/>
      <c r="M147" s="118"/>
      <c r="N147" s="118"/>
      <c r="O147" s="118"/>
      <c r="P147" s="120"/>
    </row>
    <row r="148" spans="1:16" s="121" customFormat="1" ht="16.5">
      <c r="A148" s="111" t="s">
        <v>4581</v>
      </c>
      <c r="B148" s="111" t="s">
        <v>3205</v>
      </c>
      <c r="C148" s="111" t="s">
        <v>3209</v>
      </c>
      <c r="D148" s="112"/>
      <c r="E148" s="115">
        <v>0.2332</v>
      </c>
      <c r="F148" s="111" t="s">
        <v>1265</v>
      </c>
      <c r="G148" s="146"/>
      <c r="H148" s="118"/>
      <c r="I148" s="118"/>
      <c r="J148" s="119"/>
      <c r="K148" s="120"/>
      <c r="M148" s="118"/>
      <c r="N148" s="118"/>
      <c r="O148" s="118"/>
      <c r="P148" s="120"/>
    </row>
    <row r="149" spans="1:16" s="121" customFormat="1" ht="16.5">
      <c r="A149" s="66" t="s">
        <v>4581</v>
      </c>
      <c r="B149" s="66" t="s">
        <v>3430</v>
      </c>
      <c r="C149" s="72" t="s">
        <v>1110</v>
      </c>
      <c r="D149" s="72" t="s">
        <v>4093</v>
      </c>
      <c r="E149" s="152">
        <v>0.3412</v>
      </c>
      <c r="F149" s="66" t="s">
        <v>3344</v>
      </c>
      <c r="G149" s="148" t="s">
        <v>3384</v>
      </c>
      <c r="H149" s="118"/>
      <c r="I149" s="118"/>
      <c r="J149" s="119"/>
      <c r="K149" s="120"/>
      <c r="M149" s="118"/>
      <c r="N149" s="118"/>
      <c r="O149" s="118"/>
      <c r="P149" s="120"/>
    </row>
    <row r="150" spans="1:16" s="121" customFormat="1" ht="16.5">
      <c r="A150" s="66" t="s">
        <v>4581</v>
      </c>
      <c r="B150" s="66" t="s">
        <v>3430</v>
      </c>
      <c r="C150" s="72" t="s">
        <v>1113</v>
      </c>
      <c r="D150" s="72" t="s">
        <v>4096</v>
      </c>
      <c r="E150" s="152">
        <v>0.1516</v>
      </c>
      <c r="F150" s="66" t="s">
        <v>3354</v>
      </c>
      <c r="G150" s="148" t="s">
        <v>3384</v>
      </c>
      <c r="H150" s="118"/>
      <c r="I150" s="118"/>
      <c r="J150" s="119"/>
      <c r="K150" s="120"/>
      <c r="M150" s="118"/>
      <c r="N150" s="118"/>
      <c r="O150" s="118"/>
      <c r="P150" s="120"/>
    </row>
    <row r="151" spans="1:16" s="121" customFormat="1" ht="16.5">
      <c r="A151" s="111" t="s">
        <v>3419</v>
      </c>
      <c r="B151" s="111" t="s">
        <v>1290</v>
      </c>
      <c r="C151" s="111" t="s">
        <v>1294</v>
      </c>
      <c r="D151" s="112"/>
      <c r="E151" s="115">
        <v>0.3086</v>
      </c>
      <c r="F151" s="126" t="s">
        <v>2382</v>
      </c>
      <c r="G151" s="146"/>
      <c r="H151" s="118"/>
      <c r="I151" s="118"/>
      <c r="J151" s="119"/>
      <c r="K151" s="120"/>
      <c r="M151" s="118"/>
      <c r="N151" s="118"/>
      <c r="O151" s="118"/>
      <c r="P151" s="120"/>
    </row>
    <row r="152" spans="1:16" s="121" customFormat="1" ht="16.5">
      <c r="A152" s="111" t="s">
        <v>3213</v>
      </c>
      <c r="B152" s="111" t="s">
        <v>3212</v>
      </c>
      <c r="C152" s="111">
        <v>866</v>
      </c>
      <c r="D152" s="112"/>
      <c r="E152" s="115">
        <v>0.4799</v>
      </c>
      <c r="F152" s="111" t="s">
        <v>3211</v>
      </c>
      <c r="G152" s="146"/>
      <c r="H152" s="118"/>
      <c r="I152" s="118"/>
      <c r="J152" s="119"/>
      <c r="K152" s="120"/>
      <c r="M152" s="118"/>
      <c r="N152" s="118"/>
      <c r="O152" s="118"/>
      <c r="P152" s="120"/>
    </row>
    <row r="153" spans="1:16" s="121" customFormat="1" ht="16.5">
      <c r="A153" s="111" t="s">
        <v>4581</v>
      </c>
      <c r="B153" s="111" t="s">
        <v>3205</v>
      </c>
      <c r="C153" s="111" t="s">
        <v>3214</v>
      </c>
      <c r="D153" s="112"/>
      <c r="E153" s="115">
        <v>0.1691</v>
      </c>
      <c r="F153" s="111" t="s">
        <v>1265</v>
      </c>
      <c r="G153" s="146"/>
      <c r="H153" s="118"/>
      <c r="I153" s="118"/>
      <c r="J153" s="119"/>
      <c r="K153" s="120"/>
      <c r="M153" s="118"/>
      <c r="N153" s="118"/>
      <c r="O153" s="118"/>
      <c r="P153" s="120"/>
    </row>
    <row r="154" spans="1:16" s="121" customFormat="1" ht="16.5">
      <c r="A154" s="66" t="s">
        <v>4581</v>
      </c>
      <c r="B154" s="66" t="s">
        <v>3430</v>
      </c>
      <c r="C154" s="72" t="s">
        <v>1952</v>
      </c>
      <c r="D154" s="72" t="s">
        <v>2550</v>
      </c>
      <c r="E154" s="152">
        <v>0.3211</v>
      </c>
      <c r="F154" s="66" t="s">
        <v>3344</v>
      </c>
      <c r="G154" s="148" t="s">
        <v>3384</v>
      </c>
      <c r="H154" s="118"/>
      <c r="I154" s="118"/>
      <c r="J154" s="119"/>
      <c r="K154" s="120"/>
      <c r="M154" s="118"/>
      <c r="N154" s="118"/>
      <c r="O154" s="118"/>
      <c r="P154" s="120"/>
    </row>
    <row r="155" spans="1:16" s="121" customFormat="1" ht="16.5">
      <c r="A155" s="111" t="s">
        <v>4332</v>
      </c>
      <c r="B155" s="111" t="s">
        <v>4333</v>
      </c>
      <c r="C155" s="114" t="s">
        <v>1853</v>
      </c>
      <c r="D155" s="122"/>
      <c r="E155" s="117">
        <v>0.0913</v>
      </c>
      <c r="F155" s="111" t="s">
        <v>1760</v>
      </c>
      <c r="G155" s="146"/>
      <c r="H155" s="118"/>
      <c r="I155" s="118"/>
      <c r="J155" s="119"/>
      <c r="K155" s="120"/>
      <c r="M155" s="118"/>
      <c r="N155" s="118"/>
      <c r="O155" s="118"/>
      <c r="P155" s="120"/>
    </row>
    <row r="156" spans="1:16" s="121" customFormat="1" ht="16.5">
      <c r="A156" s="66" t="s">
        <v>4581</v>
      </c>
      <c r="B156" s="66" t="s">
        <v>3430</v>
      </c>
      <c r="C156" s="72" t="s">
        <v>1539</v>
      </c>
      <c r="D156" s="72" t="s">
        <v>2955</v>
      </c>
      <c r="E156" s="152">
        <v>0.3747</v>
      </c>
      <c r="F156" s="66" t="s">
        <v>3344</v>
      </c>
      <c r="G156" s="148" t="s">
        <v>3384</v>
      </c>
      <c r="H156" s="118"/>
      <c r="I156" s="118"/>
      <c r="J156" s="119"/>
      <c r="K156" s="120"/>
      <c r="M156" s="118"/>
      <c r="N156" s="118"/>
      <c r="O156" s="118"/>
      <c r="P156" s="120"/>
    </row>
    <row r="157" spans="1:16" s="121" customFormat="1" ht="16.5">
      <c r="A157" s="157" t="s">
        <v>4581</v>
      </c>
      <c r="B157" s="157" t="s">
        <v>3430</v>
      </c>
      <c r="C157" s="158" t="s">
        <v>1541</v>
      </c>
      <c r="D157" s="158" t="s">
        <v>2957</v>
      </c>
      <c r="E157" s="155">
        <v>0.1971</v>
      </c>
      <c r="F157" s="157" t="s">
        <v>3344</v>
      </c>
      <c r="G157" s="149" t="s">
        <v>3317</v>
      </c>
      <c r="H157" s="118"/>
      <c r="I157" s="118"/>
      <c r="J157" s="119"/>
      <c r="K157" s="120"/>
      <c r="M157" s="118"/>
      <c r="N157" s="118"/>
      <c r="O157" s="118"/>
      <c r="P157" s="120"/>
    </row>
    <row r="158" spans="1:16" s="121" customFormat="1" ht="16.5">
      <c r="A158" s="157" t="s">
        <v>4581</v>
      </c>
      <c r="B158" s="157" t="s">
        <v>3430</v>
      </c>
      <c r="C158" s="158" t="s">
        <v>3355</v>
      </c>
      <c r="D158" s="158" t="s">
        <v>2957</v>
      </c>
      <c r="E158" s="155">
        <v>0.1972</v>
      </c>
      <c r="F158" s="157" t="s">
        <v>3344</v>
      </c>
      <c r="G158" s="149" t="s">
        <v>3393</v>
      </c>
      <c r="H158" s="118"/>
      <c r="I158" s="118"/>
      <c r="J158" s="119"/>
      <c r="K158" s="120"/>
      <c r="M158" s="118"/>
      <c r="N158" s="118"/>
      <c r="O158" s="118"/>
      <c r="P158" s="120"/>
    </row>
    <row r="159" spans="1:16" s="121" customFormat="1" ht="16.5">
      <c r="A159" s="66" t="s">
        <v>4581</v>
      </c>
      <c r="B159" s="66" t="s">
        <v>3430</v>
      </c>
      <c r="C159" s="72" t="s">
        <v>1543</v>
      </c>
      <c r="D159" s="72" t="s">
        <v>2922</v>
      </c>
      <c r="E159" s="152">
        <v>0.2621</v>
      </c>
      <c r="F159" s="66" t="s">
        <v>3344</v>
      </c>
      <c r="G159" s="148" t="s">
        <v>3384</v>
      </c>
      <c r="H159" s="118"/>
      <c r="I159" s="118"/>
      <c r="J159" s="119"/>
      <c r="K159" s="120"/>
      <c r="M159" s="118"/>
      <c r="N159" s="118"/>
      <c r="O159" s="118"/>
      <c r="P159" s="120"/>
    </row>
    <row r="160" spans="1:16" s="121" customFormat="1" ht="16.5">
      <c r="A160" s="66" t="s">
        <v>4581</v>
      </c>
      <c r="B160" s="66" t="s">
        <v>3430</v>
      </c>
      <c r="C160" s="72" t="s">
        <v>1544</v>
      </c>
      <c r="D160" s="72" t="s">
        <v>2923</v>
      </c>
      <c r="E160" s="152">
        <v>0.3325</v>
      </c>
      <c r="F160" s="66" t="s">
        <v>3344</v>
      </c>
      <c r="G160" s="148" t="s">
        <v>3384</v>
      </c>
      <c r="H160" s="118"/>
      <c r="I160" s="118"/>
      <c r="J160" s="119"/>
      <c r="K160" s="120"/>
      <c r="M160" s="118"/>
      <c r="N160" s="118"/>
      <c r="O160" s="118"/>
      <c r="P160" s="120"/>
    </row>
    <row r="161" spans="1:16" s="121" customFormat="1" ht="16.5">
      <c r="A161" s="111" t="s">
        <v>4581</v>
      </c>
      <c r="B161" s="111" t="s">
        <v>3205</v>
      </c>
      <c r="C161" s="111" t="s">
        <v>3215</v>
      </c>
      <c r="D161" s="112"/>
      <c r="E161" s="115">
        <v>0.9495</v>
      </c>
      <c r="F161" s="111" t="s">
        <v>1265</v>
      </c>
      <c r="G161" s="146"/>
      <c r="H161" s="118"/>
      <c r="I161" s="118"/>
      <c r="J161" s="119"/>
      <c r="K161" s="120"/>
      <c r="M161" s="118"/>
      <c r="N161" s="118"/>
      <c r="O161" s="118"/>
      <c r="P161" s="120"/>
    </row>
    <row r="162" spans="1:16" s="121" customFormat="1" ht="16.5">
      <c r="A162" s="66" t="s">
        <v>4581</v>
      </c>
      <c r="B162" s="66" t="s">
        <v>3430</v>
      </c>
      <c r="C162" s="72" t="s">
        <v>1545</v>
      </c>
      <c r="D162" s="72" t="s">
        <v>4351</v>
      </c>
      <c r="E162" s="152">
        <v>0.4699</v>
      </c>
      <c r="F162" s="66" t="s">
        <v>3344</v>
      </c>
      <c r="G162" s="148" t="s">
        <v>3384</v>
      </c>
      <c r="H162" s="118"/>
      <c r="I162" s="118"/>
      <c r="J162" s="119"/>
      <c r="K162" s="120"/>
      <c r="M162" s="118"/>
      <c r="N162" s="118"/>
      <c r="O162" s="118"/>
      <c r="P162" s="120"/>
    </row>
    <row r="163" spans="1:16" s="121" customFormat="1" ht="16.5">
      <c r="A163" s="66" t="s">
        <v>4581</v>
      </c>
      <c r="B163" s="66" t="s">
        <v>3430</v>
      </c>
      <c r="C163" s="72" t="s">
        <v>1548</v>
      </c>
      <c r="D163" s="72" t="s">
        <v>4354</v>
      </c>
      <c r="E163" s="152">
        <v>0.33957000000000004</v>
      </c>
      <c r="F163" s="66" t="s">
        <v>3344</v>
      </c>
      <c r="G163" s="148" t="s">
        <v>3384</v>
      </c>
      <c r="H163" s="118"/>
      <c r="I163" s="118"/>
      <c r="J163" s="119"/>
      <c r="K163" s="120"/>
      <c r="M163" s="118"/>
      <c r="N163" s="118"/>
      <c r="O163" s="118"/>
      <c r="P163" s="120"/>
    </row>
    <row r="164" spans="1:16" s="121" customFormat="1" ht="16.5">
      <c r="A164" s="66" t="s">
        <v>4581</v>
      </c>
      <c r="B164" s="66" t="s">
        <v>3430</v>
      </c>
      <c r="C164" s="72" t="s">
        <v>1549</v>
      </c>
      <c r="D164" s="72" t="s">
        <v>4355</v>
      </c>
      <c r="E164" s="152">
        <v>0.6431</v>
      </c>
      <c r="F164" s="66" t="s">
        <v>3344</v>
      </c>
      <c r="G164" s="148" t="s">
        <v>3384</v>
      </c>
      <c r="H164" s="118"/>
      <c r="I164" s="118"/>
      <c r="J164" s="119"/>
      <c r="K164" s="120"/>
      <c r="M164" s="118"/>
      <c r="N164" s="118"/>
      <c r="O164" s="118"/>
      <c r="P164" s="120"/>
    </row>
    <row r="165" spans="1:16" s="121" customFormat="1" ht="16.5">
      <c r="A165" s="111" t="s">
        <v>3419</v>
      </c>
      <c r="B165" s="111" t="s">
        <v>1296</v>
      </c>
      <c r="C165" s="111">
        <v>123</v>
      </c>
      <c r="D165" s="112"/>
      <c r="E165" s="115">
        <v>0.5378</v>
      </c>
      <c r="F165" s="126" t="s">
        <v>1265</v>
      </c>
      <c r="G165" s="146"/>
      <c r="H165" s="118"/>
      <c r="I165" s="118"/>
      <c r="J165" s="119"/>
      <c r="K165" s="120"/>
      <c r="M165" s="118"/>
      <c r="N165" s="118"/>
      <c r="O165" s="118"/>
      <c r="P165" s="120"/>
    </row>
    <row r="166" spans="1:16" s="121" customFormat="1" ht="16.5">
      <c r="A166" s="111" t="s">
        <v>3419</v>
      </c>
      <c r="B166" s="111" t="s">
        <v>3432</v>
      </c>
      <c r="C166" s="111" t="s">
        <v>1389</v>
      </c>
      <c r="D166" s="111" t="s">
        <v>4356</v>
      </c>
      <c r="E166" s="115">
        <v>0.0052</v>
      </c>
      <c r="F166" s="111" t="s">
        <v>4357</v>
      </c>
      <c r="G166" s="146"/>
      <c r="H166" s="118"/>
      <c r="I166" s="118"/>
      <c r="J166" s="119"/>
      <c r="K166" s="120"/>
      <c r="M166" s="118"/>
      <c r="N166" s="118"/>
      <c r="O166" s="118"/>
      <c r="P166" s="120"/>
    </row>
    <row r="167" spans="1:16" s="121" customFormat="1" ht="16.5">
      <c r="A167" s="111" t="s">
        <v>3419</v>
      </c>
      <c r="B167" s="111" t="s">
        <v>3432</v>
      </c>
      <c r="C167" s="111" t="s">
        <v>1390</v>
      </c>
      <c r="D167" s="111" t="s">
        <v>4358</v>
      </c>
      <c r="E167" s="115">
        <v>0.1468</v>
      </c>
      <c r="F167" s="111" t="s">
        <v>4357</v>
      </c>
      <c r="G167" s="146"/>
      <c r="H167" s="118"/>
      <c r="I167" s="118"/>
      <c r="J167" s="119"/>
      <c r="K167" s="120"/>
      <c r="M167" s="118"/>
      <c r="N167" s="118"/>
      <c r="O167" s="118"/>
      <c r="P167" s="120"/>
    </row>
    <row r="168" spans="1:16" s="121" customFormat="1" ht="16.5">
      <c r="A168" s="111" t="s">
        <v>3424</v>
      </c>
      <c r="B168" s="111" t="s">
        <v>3432</v>
      </c>
      <c r="C168" s="111" t="s">
        <v>3314</v>
      </c>
      <c r="D168" s="111" t="s">
        <v>3315</v>
      </c>
      <c r="E168" s="115">
        <v>0.275</v>
      </c>
      <c r="F168" s="111" t="s">
        <v>1229</v>
      </c>
      <c r="G168" s="146"/>
      <c r="H168" s="118"/>
      <c r="I168" s="118"/>
      <c r="J168" s="119"/>
      <c r="K168" s="120"/>
      <c r="M168" s="118"/>
      <c r="N168" s="118"/>
      <c r="O168" s="118"/>
      <c r="P168" s="120"/>
    </row>
    <row r="169" spans="1:16" s="121" customFormat="1" ht="16.5">
      <c r="A169" s="111" t="s">
        <v>3419</v>
      </c>
      <c r="B169" s="111" t="s">
        <v>3432</v>
      </c>
      <c r="C169" s="111" t="s">
        <v>1391</v>
      </c>
      <c r="D169" s="111" t="s">
        <v>2091</v>
      </c>
      <c r="E169" s="115">
        <v>0.4383</v>
      </c>
      <c r="F169" s="111" t="s">
        <v>4357</v>
      </c>
      <c r="G169" s="146"/>
      <c r="H169" s="118"/>
      <c r="I169" s="118"/>
      <c r="J169" s="119"/>
      <c r="K169" s="120"/>
      <c r="M169" s="118"/>
      <c r="N169" s="118"/>
      <c r="O169" s="118"/>
      <c r="P169" s="120"/>
    </row>
    <row r="170" spans="1:16" s="121" customFormat="1" ht="16.5">
      <c r="A170" s="111" t="s">
        <v>3419</v>
      </c>
      <c r="B170" s="111" t="s">
        <v>3432</v>
      </c>
      <c r="C170" s="111" t="s">
        <v>1392</v>
      </c>
      <c r="D170" s="111" t="s">
        <v>2092</v>
      </c>
      <c r="E170" s="115">
        <v>0.2968</v>
      </c>
      <c r="F170" s="111" t="s">
        <v>4357</v>
      </c>
      <c r="G170" s="146"/>
      <c r="H170" s="118"/>
      <c r="I170" s="118"/>
      <c r="J170" s="119"/>
      <c r="K170" s="120"/>
      <c r="M170" s="118"/>
      <c r="N170" s="118"/>
      <c r="O170" s="118"/>
      <c r="P170" s="120"/>
    </row>
    <row r="171" spans="1:16" s="121" customFormat="1" ht="16.5">
      <c r="A171" s="111" t="s">
        <v>3419</v>
      </c>
      <c r="B171" s="111" t="s">
        <v>3432</v>
      </c>
      <c r="C171" s="111" t="s">
        <v>1393</v>
      </c>
      <c r="D171" s="111" t="s">
        <v>2093</v>
      </c>
      <c r="E171" s="115">
        <v>0.0177</v>
      </c>
      <c r="F171" s="111" t="s">
        <v>4357</v>
      </c>
      <c r="G171" s="146"/>
      <c r="H171" s="118"/>
      <c r="I171" s="118"/>
      <c r="J171" s="119"/>
      <c r="K171" s="120"/>
      <c r="M171" s="118"/>
      <c r="N171" s="118"/>
      <c r="O171" s="118"/>
      <c r="P171" s="120"/>
    </row>
    <row r="172" spans="1:16" s="121" customFormat="1" ht="16.5">
      <c r="A172" s="111" t="s">
        <v>3419</v>
      </c>
      <c r="B172" s="111" t="s">
        <v>3432</v>
      </c>
      <c r="C172" s="111" t="s">
        <v>3852</v>
      </c>
      <c r="D172" s="111" t="s">
        <v>2094</v>
      </c>
      <c r="E172" s="115">
        <v>0.1837</v>
      </c>
      <c r="F172" s="111" t="s">
        <v>4357</v>
      </c>
      <c r="G172" s="146"/>
      <c r="H172" s="118"/>
      <c r="I172" s="118"/>
      <c r="J172" s="119"/>
      <c r="K172" s="120"/>
      <c r="M172" s="118"/>
      <c r="N172" s="118"/>
      <c r="O172" s="118"/>
      <c r="P172" s="120"/>
    </row>
    <row r="173" spans="1:16" s="121" customFormat="1" ht="16.5">
      <c r="A173" s="111" t="s">
        <v>3419</v>
      </c>
      <c r="B173" s="111" t="s">
        <v>3432</v>
      </c>
      <c r="C173" s="111">
        <v>773</v>
      </c>
      <c r="D173" s="111" t="s">
        <v>2095</v>
      </c>
      <c r="E173" s="115">
        <v>0.1863</v>
      </c>
      <c r="F173" s="111" t="s">
        <v>4357</v>
      </c>
      <c r="G173" s="146"/>
      <c r="H173" s="118"/>
      <c r="I173" s="118"/>
      <c r="J173" s="119"/>
      <c r="K173" s="120"/>
      <c r="M173" s="118"/>
      <c r="N173" s="118"/>
      <c r="O173" s="118"/>
      <c r="P173" s="120"/>
    </row>
    <row r="174" spans="1:16" s="121" customFormat="1" ht="16.5">
      <c r="A174" s="111" t="s">
        <v>3419</v>
      </c>
      <c r="B174" s="111" t="s">
        <v>3432</v>
      </c>
      <c r="C174" s="111">
        <v>784</v>
      </c>
      <c r="D174" s="111" t="s">
        <v>2096</v>
      </c>
      <c r="E174" s="115">
        <v>0.7072499999999999</v>
      </c>
      <c r="F174" s="111" t="s">
        <v>4357</v>
      </c>
      <c r="G174" s="146"/>
      <c r="H174" s="118"/>
      <c r="I174" s="118"/>
      <c r="J174" s="119"/>
      <c r="K174" s="120"/>
      <c r="M174" s="118"/>
      <c r="N174" s="118"/>
      <c r="O174" s="118"/>
      <c r="P174" s="120"/>
    </row>
    <row r="175" spans="1:16" s="121" customFormat="1" ht="16.5">
      <c r="A175" s="111" t="s">
        <v>3419</v>
      </c>
      <c r="B175" s="111" t="s">
        <v>3432</v>
      </c>
      <c r="C175" s="111">
        <v>786</v>
      </c>
      <c r="D175" s="111" t="s">
        <v>2097</v>
      </c>
      <c r="E175" s="115">
        <v>0.1927</v>
      </c>
      <c r="F175" s="111" t="s">
        <v>4357</v>
      </c>
      <c r="G175" s="146"/>
      <c r="H175" s="118"/>
      <c r="I175" s="118"/>
      <c r="J175" s="119"/>
      <c r="K175" s="120"/>
      <c r="M175" s="118"/>
      <c r="N175" s="118"/>
      <c r="O175" s="118"/>
      <c r="P175" s="120"/>
    </row>
    <row r="176" spans="1:16" s="121" customFormat="1" ht="16.5">
      <c r="A176" s="111" t="s">
        <v>3419</v>
      </c>
      <c r="B176" s="111" t="s">
        <v>3432</v>
      </c>
      <c r="C176" s="111">
        <v>789</v>
      </c>
      <c r="D176" s="111" t="s">
        <v>2098</v>
      </c>
      <c r="E176" s="115">
        <v>0.340568</v>
      </c>
      <c r="F176" s="111" t="s">
        <v>4357</v>
      </c>
      <c r="G176" s="146"/>
      <c r="H176" s="118"/>
      <c r="I176" s="118"/>
      <c r="J176" s="119"/>
      <c r="K176" s="120"/>
      <c r="M176" s="118"/>
      <c r="N176" s="118"/>
      <c r="O176" s="118"/>
      <c r="P176" s="120"/>
    </row>
    <row r="177" spans="1:16" s="121" customFormat="1" ht="16.5">
      <c r="A177" s="111" t="s">
        <v>3419</v>
      </c>
      <c r="B177" s="111" t="s">
        <v>3432</v>
      </c>
      <c r="C177" s="111" t="s">
        <v>3853</v>
      </c>
      <c r="D177" s="111" t="s">
        <v>2099</v>
      </c>
      <c r="E177" s="115">
        <v>0.25284700000000004</v>
      </c>
      <c r="F177" s="111" t="s">
        <v>4357</v>
      </c>
      <c r="G177" s="146"/>
      <c r="H177" s="118"/>
      <c r="I177" s="118"/>
      <c r="J177" s="119"/>
      <c r="K177" s="120"/>
      <c r="M177" s="118"/>
      <c r="N177" s="118"/>
      <c r="O177" s="118"/>
      <c r="P177" s="120"/>
    </row>
    <row r="178" spans="1:16" s="121" customFormat="1" ht="16.5">
      <c r="A178" s="111" t="s">
        <v>3419</v>
      </c>
      <c r="B178" s="111" t="s">
        <v>3432</v>
      </c>
      <c r="C178" s="111" t="s">
        <v>3854</v>
      </c>
      <c r="D178" s="111" t="s">
        <v>2100</v>
      </c>
      <c r="E178" s="115">
        <v>0.0129</v>
      </c>
      <c r="F178" s="111" t="s">
        <v>4357</v>
      </c>
      <c r="G178" s="146"/>
      <c r="H178" s="118"/>
      <c r="I178" s="118"/>
      <c r="J178" s="119"/>
      <c r="K178" s="120"/>
      <c r="M178" s="118"/>
      <c r="N178" s="118"/>
      <c r="O178" s="118"/>
      <c r="P178" s="120"/>
    </row>
    <row r="179" spans="1:16" s="121" customFormat="1" ht="16.5">
      <c r="A179" s="111" t="s">
        <v>3419</v>
      </c>
      <c r="B179" s="111" t="s">
        <v>3432</v>
      </c>
      <c r="C179" s="111" t="s">
        <v>3855</v>
      </c>
      <c r="D179" s="111" t="s">
        <v>2101</v>
      </c>
      <c r="E179" s="115">
        <v>0.1134</v>
      </c>
      <c r="F179" s="111" t="s">
        <v>4357</v>
      </c>
      <c r="G179" s="146"/>
      <c r="H179" s="118"/>
      <c r="I179" s="118"/>
      <c r="J179" s="119"/>
      <c r="K179" s="120"/>
      <c r="M179" s="118"/>
      <c r="N179" s="118"/>
      <c r="O179" s="118"/>
      <c r="P179" s="120"/>
    </row>
    <row r="180" spans="1:16" s="121" customFormat="1" ht="16.5">
      <c r="A180" s="111" t="s">
        <v>3419</v>
      </c>
      <c r="B180" s="111" t="s">
        <v>3432</v>
      </c>
      <c r="C180" s="111">
        <v>794</v>
      </c>
      <c r="D180" s="111" t="s">
        <v>1503</v>
      </c>
      <c r="E180" s="115">
        <v>0.0408</v>
      </c>
      <c r="F180" s="111" t="s">
        <v>4357</v>
      </c>
      <c r="G180" s="146"/>
      <c r="H180" s="118"/>
      <c r="I180" s="118"/>
      <c r="J180" s="119"/>
      <c r="K180" s="120"/>
      <c r="M180" s="118"/>
      <c r="N180" s="118"/>
      <c r="O180" s="118"/>
      <c r="P180" s="120"/>
    </row>
    <row r="181" spans="1:16" s="121" customFormat="1" ht="16.5">
      <c r="A181" s="111" t="s">
        <v>3419</v>
      </c>
      <c r="B181" s="111" t="s">
        <v>3432</v>
      </c>
      <c r="C181" s="111" t="s">
        <v>3856</v>
      </c>
      <c r="D181" s="111" t="s">
        <v>1504</v>
      </c>
      <c r="E181" s="115">
        <v>0.1729</v>
      </c>
      <c r="F181" s="111" t="s">
        <v>4357</v>
      </c>
      <c r="G181" s="146"/>
      <c r="H181" s="118"/>
      <c r="I181" s="118"/>
      <c r="J181" s="119"/>
      <c r="K181" s="120"/>
      <c r="M181" s="118"/>
      <c r="N181" s="118"/>
      <c r="O181" s="118"/>
      <c r="P181" s="120"/>
    </row>
    <row r="182" spans="1:16" s="121" customFormat="1" ht="16.5">
      <c r="A182" s="111" t="s">
        <v>3419</v>
      </c>
      <c r="B182" s="111" t="s">
        <v>3432</v>
      </c>
      <c r="C182" s="111" t="s">
        <v>3857</v>
      </c>
      <c r="D182" s="111" t="s">
        <v>1505</v>
      </c>
      <c r="E182" s="115">
        <v>0.051333</v>
      </c>
      <c r="F182" s="111" t="s">
        <v>4357</v>
      </c>
      <c r="G182" s="146"/>
      <c r="H182" s="118"/>
      <c r="I182" s="118"/>
      <c r="J182" s="119"/>
      <c r="K182" s="120"/>
      <c r="M182" s="118"/>
      <c r="N182" s="118"/>
      <c r="O182" s="118"/>
      <c r="P182" s="120"/>
    </row>
    <row r="183" spans="1:16" s="121" customFormat="1" ht="16.5">
      <c r="A183" s="111" t="s">
        <v>3419</v>
      </c>
      <c r="B183" s="111" t="s">
        <v>3432</v>
      </c>
      <c r="C183" s="111" t="s">
        <v>3858</v>
      </c>
      <c r="D183" s="111" t="s">
        <v>1506</v>
      </c>
      <c r="E183" s="115">
        <v>0.1215</v>
      </c>
      <c r="F183" s="111" t="s">
        <v>4357</v>
      </c>
      <c r="G183" s="146"/>
      <c r="H183" s="118"/>
      <c r="I183" s="118"/>
      <c r="J183" s="119"/>
      <c r="K183" s="120"/>
      <c r="M183" s="118"/>
      <c r="N183" s="118"/>
      <c r="O183" s="118"/>
      <c r="P183" s="120"/>
    </row>
    <row r="184" spans="1:16" s="121" customFormat="1" ht="16.5">
      <c r="A184" s="111" t="s">
        <v>3419</v>
      </c>
      <c r="B184" s="111" t="s">
        <v>3432</v>
      </c>
      <c r="C184" s="111" t="s">
        <v>3859</v>
      </c>
      <c r="D184" s="111" t="s">
        <v>313</v>
      </c>
      <c r="E184" s="115">
        <v>0.041</v>
      </c>
      <c r="F184" s="111" t="s">
        <v>4357</v>
      </c>
      <c r="G184" s="146"/>
      <c r="H184" s="118"/>
      <c r="I184" s="118"/>
      <c r="J184" s="119"/>
      <c r="K184" s="120"/>
      <c r="M184" s="118"/>
      <c r="N184" s="118"/>
      <c r="O184" s="118"/>
      <c r="P184" s="120"/>
    </row>
    <row r="185" spans="1:16" s="121" customFormat="1" ht="16.5">
      <c r="A185" s="111" t="s">
        <v>3419</v>
      </c>
      <c r="B185" s="111" t="s">
        <v>3432</v>
      </c>
      <c r="C185" s="111" t="s">
        <v>3860</v>
      </c>
      <c r="D185" s="111" t="s">
        <v>225</v>
      </c>
      <c r="E185" s="115">
        <v>0.0111</v>
      </c>
      <c r="F185" s="111" t="s">
        <v>4357</v>
      </c>
      <c r="G185" s="146"/>
      <c r="H185" s="118"/>
      <c r="I185" s="118"/>
      <c r="J185" s="119"/>
      <c r="K185" s="120"/>
      <c r="M185" s="118"/>
      <c r="N185" s="118"/>
      <c r="O185" s="118"/>
      <c r="P185" s="120"/>
    </row>
    <row r="186" spans="1:16" s="121" customFormat="1" ht="16.5">
      <c r="A186" s="111" t="s">
        <v>3419</v>
      </c>
      <c r="B186" s="111" t="s">
        <v>3432</v>
      </c>
      <c r="C186" s="111">
        <v>802</v>
      </c>
      <c r="D186" s="111" t="s">
        <v>226</v>
      </c>
      <c r="E186" s="115">
        <v>0.2588</v>
      </c>
      <c r="F186" s="111" t="s">
        <v>4357</v>
      </c>
      <c r="G186" s="146"/>
      <c r="H186" s="118"/>
      <c r="I186" s="118"/>
      <c r="J186" s="119"/>
      <c r="K186" s="120"/>
      <c r="M186" s="118"/>
      <c r="N186" s="118"/>
      <c r="O186" s="118"/>
      <c r="P186" s="120"/>
    </row>
    <row r="187" spans="1:16" s="121" customFormat="1" ht="16.5">
      <c r="A187" s="111" t="s">
        <v>3419</v>
      </c>
      <c r="B187" s="111" t="s">
        <v>3432</v>
      </c>
      <c r="C187" s="111" t="s">
        <v>3861</v>
      </c>
      <c r="D187" s="111" t="s">
        <v>227</v>
      </c>
      <c r="E187" s="115">
        <v>0.1638</v>
      </c>
      <c r="F187" s="111" t="s">
        <v>4357</v>
      </c>
      <c r="G187" s="146"/>
      <c r="H187" s="118"/>
      <c r="I187" s="118"/>
      <c r="J187" s="119"/>
      <c r="K187" s="120"/>
      <c r="M187" s="118"/>
      <c r="N187" s="118"/>
      <c r="O187" s="118"/>
      <c r="P187" s="120"/>
    </row>
    <row r="188" spans="1:16" s="121" customFormat="1" ht="16.5">
      <c r="A188" s="111" t="s">
        <v>3419</v>
      </c>
      <c r="B188" s="111" t="s">
        <v>3432</v>
      </c>
      <c r="C188" s="111" t="s">
        <v>3862</v>
      </c>
      <c r="D188" s="111" t="s">
        <v>228</v>
      </c>
      <c r="E188" s="115">
        <v>0.0312</v>
      </c>
      <c r="F188" s="111" t="s">
        <v>4357</v>
      </c>
      <c r="G188" s="146"/>
      <c r="H188" s="118"/>
      <c r="I188" s="118"/>
      <c r="J188" s="119"/>
      <c r="K188" s="120"/>
      <c r="M188" s="118"/>
      <c r="N188" s="118"/>
      <c r="O188" s="118"/>
      <c r="P188" s="120"/>
    </row>
    <row r="189" spans="1:16" s="121" customFormat="1" ht="16.5">
      <c r="A189" s="111" t="s">
        <v>3419</v>
      </c>
      <c r="B189" s="111" t="s">
        <v>3432</v>
      </c>
      <c r="C189" s="111" t="s">
        <v>3863</v>
      </c>
      <c r="D189" s="111" t="s">
        <v>229</v>
      </c>
      <c r="E189" s="115">
        <v>0.1966</v>
      </c>
      <c r="F189" s="111" t="s">
        <v>4357</v>
      </c>
      <c r="G189" s="146"/>
      <c r="H189" s="118"/>
      <c r="I189" s="118"/>
      <c r="J189" s="119"/>
      <c r="K189" s="120"/>
      <c r="M189" s="118"/>
      <c r="N189" s="118"/>
      <c r="O189" s="118"/>
      <c r="P189" s="120"/>
    </row>
    <row r="190" spans="1:16" s="121" customFormat="1" ht="16.5">
      <c r="A190" s="111" t="s">
        <v>3419</v>
      </c>
      <c r="B190" s="111" t="s">
        <v>3432</v>
      </c>
      <c r="C190" s="111" t="s">
        <v>3864</v>
      </c>
      <c r="D190" s="111" t="s">
        <v>2015</v>
      </c>
      <c r="E190" s="115">
        <v>0.1745</v>
      </c>
      <c r="F190" s="111" t="s">
        <v>4357</v>
      </c>
      <c r="G190" s="146"/>
      <c r="H190" s="118"/>
      <c r="I190" s="118"/>
      <c r="J190" s="119"/>
      <c r="K190" s="120"/>
      <c r="M190" s="118"/>
      <c r="N190" s="118"/>
      <c r="O190" s="118"/>
      <c r="P190" s="120"/>
    </row>
    <row r="191" spans="1:16" s="121" customFormat="1" ht="16.5">
      <c r="A191" s="111" t="s">
        <v>3419</v>
      </c>
      <c r="B191" s="111" t="s">
        <v>3432</v>
      </c>
      <c r="C191" s="111">
        <v>808</v>
      </c>
      <c r="D191" s="111" t="s">
        <v>2016</v>
      </c>
      <c r="E191" s="115">
        <v>0.193125</v>
      </c>
      <c r="F191" s="111" t="s">
        <v>4357</v>
      </c>
      <c r="G191" s="146"/>
      <c r="H191" s="118"/>
      <c r="I191" s="118"/>
      <c r="J191" s="119"/>
      <c r="K191" s="120"/>
      <c r="M191" s="118"/>
      <c r="N191" s="118"/>
      <c r="O191" s="118"/>
      <c r="P191" s="120"/>
    </row>
    <row r="192" spans="1:16" s="121" customFormat="1" ht="16.5">
      <c r="A192" s="111" t="s">
        <v>4581</v>
      </c>
      <c r="B192" s="111" t="s">
        <v>3169</v>
      </c>
      <c r="C192" s="111" t="s">
        <v>3261</v>
      </c>
      <c r="D192" s="112"/>
      <c r="E192" s="115">
        <v>0.1894</v>
      </c>
      <c r="F192" s="111" t="s">
        <v>1265</v>
      </c>
      <c r="G192" s="146"/>
      <c r="H192" s="118"/>
      <c r="I192" s="118"/>
      <c r="J192" s="119"/>
      <c r="K192" s="120"/>
      <c r="M192" s="118"/>
      <c r="N192" s="118"/>
      <c r="O192" s="118"/>
      <c r="P192" s="120"/>
    </row>
    <row r="193" spans="1:16" s="121" customFormat="1" ht="16.5">
      <c r="A193" s="111" t="s">
        <v>3419</v>
      </c>
      <c r="B193" s="111" t="s">
        <v>3432</v>
      </c>
      <c r="C193" s="111" t="s">
        <v>3865</v>
      </c>
      <c r="D193" s="111" t="s">
        <v>2017</v>
      </c>
      <c r="E193" s="115">
        <v>0.097</v>
      </c>
      <c r="F193" s="111" t="s">
        <v>4357</v>
      </c>
      <c r="G193" s="146"/>
      <c r="H193" s="118"/>
      <c r="I193" s="118"/>
      <c r="J193" s="119"/>
      <c r="K193" s="120"/>
      <c r="M193" s="118"/>
      <c r="N193" s="118"/>
      <c r="O193" s="118"/>
      <c r="P193" s="120"/>
    </row>
    <row r="194" spans="1:16" s="121" customFormat="1" ht="16.5">
      <c r="A194" s="111" t="s">
        <v>3419</v>
      </c>
      <c r="B194" s="111" t="s">
        <v>3432</v>
      </c>
      <c r="C194" s="111" t="s">
        <v>3866</v>
      </c>
      <c r="D194" s="111" t="s">
        <v>2018</v>
      </c>
      <c r="E194" s="115">
        <v>0.1571</v>
      </c>
      <c r="F194" s="111" t="s">
        <v>4357</v>
      </c>
      <c r="G194" s="146"/>
      <c r="H194" s="118"/>
      <c r="I194" s="118"/>
      <c r="J194" s="119"/>
      <c r="K194" s="120"/>
      <c r="M194" s="118"/>
      <c r="N194" s="118"/>
      <c r="O194" s="118"/>
      <c r="P194" s="120"/>
    </row>
    <row r="195" spans="1:16" s="121" customFormat="1" ht="16.5">
      <c r="A195" s="111" t="s">
        <v>3419</v>
      </c>
      <c r="B195" s="111" t="s">
        <v>3432</v>
      </c>
      <c r="C195" s="111">
        <v>828</v>
      </c>
      <c r="D195" s="111" t="s">
        <v>2019</v>
      </c>
      <c r="E195" s="115">
        <v>0.5052</v>
      </c>
      <c r="F195" s="111" t="s">
        <v>4357</v>
      </c>
      <c r="G195" s="146"/>
      <c r="H195" s="118"/>
      <c r="I195" s="118"/>
      <c r="J195" s="119"/>
      <c r="K195" s="120"/>
      <c r="M195" s="118"/>
      <c r="N195" s="118"/>
      <c r="O195" s="118"/>
      <c r="P195" s="120"/>
    </row>
    <row r="196" spans="1:16" s="121" customFormat="1" ht="16.5">
      <c r="A196" s="111" t="s">
        <v>3419</v>
      </c>
      <c r="B196" s="111" t="s">
        <v>3432</v>
      </c>
      <c r="C196" s="111">
        <v>831</v>
      </c>
      <c r="D196" s="111" t="s">
        <v>2020</v>
      </c>
      <c r="E196" s="115">
        <v>0.1941</v>
      </c>
      <c r="F196" s="111" t="s">
        <v>4357</v>
      </c>
      <c r="G196" s="146"/>
      <c r="H196" s="118"/>
      <c r="I196" s="118"/>
      <c r="J196" s="119"/>
      <c r="K196" s="120"/>
      <c r="M196" s="118"/>
      <c r="N196" s="118"/>
      <c r="O196" s="118"/>
      <c r="P196" s="120"/>
    </row>
    <row r="197" spans="1:16" s="121" customFormat="1" ht="16.5">
      <c r="A197" s="111" t="s">
        <v>3419</v>
      </c>
      <c r="B197" s="111" t="s">
        <v>3539</v>
      </c>
      <c r="C197" s="111" t="s">
        <v>1289</v>
      </c>
      <c r="D197" s="112"/>
      <c r="E197" s="115">
        <v>0.0463</v>
      </c>
      <c r="F197" s="111" t="s">
        <v>2382</v>
      </c>
      <c r="G197" s="146"/>
      <c r="H197" s="118"/>
      <c r="I197" s="118"/>
      <c r="J197" s="119"/>
      <c r="K197" s="120"/>
      <c r="M197" s="118"/>
      <c r="N197" s="118"/>
      <c r="O197" s="118"/>
      <c r="P197" s="120"/>
    </row>
    <row r="198" spans="1:16" s="121" customFormat="1" ht="16.5">
      <c r="A198" s="111" t="s">
        <v>3419</v>
      </c>
      <c r="B198" s="111" t="s">
        <v>3432</v>
      </c>
      <c r="C198" s="111">
        <v>832</v>
      </c>
      <c r="D198" s="111" t="s">
        <v>2021</v>
      </c>
      <c r="E198" s="115">
        <v>0.387</v>
      </c>
      <c r="F198" s="111" t="s">
        <v>4357</v>
      </c>
      <c r="G198" s="146"/>
      <c r="H198" s="118"/>
      <c r="I198" s="118"/>
      <c r="J198" s="119"/>
      <c r="K198" s="120"/>
      <c r="M198" s="118"/>
      <c r="N198" s="118"/>
      <c r="O198" s="118"/>
      <c r="P198" s="120"/>
    </row>
    <row r="199" spans="1:16" s="121" customFormat="1" ht="16.5">
      <c r="A199" s="111" t="s">
        <v>3419</v>
      </c>
      <c r="B199" s="111" t="s">
        <v>3432</v>
      </c>
      <c r="C199" s="111" t="s">
        <v>3867</v>
      </c>
      <c r="D199" s="111" t="s">
        <v>2022</v>
      </c>
      <c r="E199" s="115">
        <v>0.0562</v>
      </c>
      <c r="F199" s="111" t="s">
        <v>4357</v>
      </c>
      <c r="G199" s="146"/>
      <c r="H199" s="118"/>
      <c r="I199" s="118"/>
      <c r="J199" s="119"/>
      <c r="K199" s="120"/>
      <c r="M199" s="118"/>
      <c r="N199" s="118"/>
      <c r="O199" s="118"/>
      <c r="P199" s="120"/>
    </row>
    <row r="200" spans="1:16" s="121" customFormat="1" ht="16.5">
      <c r="A200" s="111" t="s">
        <v>3419</v>
      </c>
      <c r="B200" s="111" t="s">
        <v>3432</v>
      </c>
      <c r="C200" s="111">
        <v>834</v>
      </c>
      <c r="D200" s="111" t="s">
        <v>2023</v>
      </c>
      <c r="E200" s="115">
        <v>0.0759</v>
      </c>
      <c r="F200" s="111" t="s">
        <v>4357</v>
      </c>
      <c r="G200" s="146"/>
      <c r="H200" s="118"/>
      <c r="I200" s="118"/>
      <c r="J200" s="119"/>
      <c r="K200" s="120"/>
      <c r="M200" s="118"/>
      <c r="N200" s="118"/>
      <c r="O200" s="118"/>
      <c r="P200" s="120"/>
    </row>
    <row r="201" spans="1:16" s="121" customFormat="1" ht="16.5">
      <c r="A201" s="111" t="s">
        <v>3419</v>
      </c>
      <c r="B201" s="111" t="s">
        <v>3432</v>
      </c>
      <c r="C201" s="111" t="s">
        <v>3868</v>
      </c>
      <c r="D201" s="111" t="s">
        <v>2024</v>
      </c>
      <c r="E201" s="115">
        <v>0.6094</v>
      </c>
      <c r="F201" s="111" t="s">
        <v>4357</v>
      </c>
      <c r="G201" s="146"/>
      <c r="H201" s="118"/>
      <c r="I201" s="118"/>
      <c r="J201" s="119"/>
      <c r="K201" s="120"/>
      <c r="M201" s="118"/>
      <c r="N201" s="118"/>
      <c r="O201" s="118"/>
      <c r="P201" s="120"/>
    </row>
    <row r="202" spans="1:16" s="121" customFormat="1" ht="16.5">
      <c r="A202" s="111" t="s">
        <v>3419</v>
      </c>
      <c r="B202" s="111" t="s">
        <v>3432</v>
      </c>
      <c r="C202" s="111">
        <v>835</v>
      </c>
      <c r="D202" s="111" t="s">
        <v>2025</v>
      </c>
      <c r="E202" s="115">
        <v>0.058048</v>
      </c>
      <c r="F202" s="111" t="s">
        <v>4357</v>
      </c>
      <c r="G202" s="146"/>
      <c r="H202" s="118"/>
      <c r="I202" s="118"/>
      <c r="J202" s="119"/>
      <c r="K202" s="120"/>
      <c r="M202" s="118"/>
      <c r="N202" s="118"/>
      <c r="O202" s="118"/>
      <c r="P202" s="120"/>
    </row>
    <row r="203" spans="1:16" s="121" customFormat="1" ht="16.5">
      <c r="A203" s="111" t="s">
        <v>3419</v>
      </c>
      <c r="B203" s="111" t="s">
        <v>3432</v>
      </c>
      <c r="C203" s="111" t="s">
        <v>3869</v>
      </c>
      <c r="D203" s="111" t="s">
        <v>2026</v>
      </c>
      <c r="E203" s="115">
        <v>0.171541</v>
      </c>
      <c r="F203" s="111" t="s">
        <v>4357</v>
      </c>
      <c r="G203" s="146"/>
      <c r="H203" s="118"/>
      <c r="I203" s="118"/>
      <c r="J203" s="119"/>
      <c r="K203" s="120"/>
      <c r="M203" s="118"/>
      <c r="N203" s="118"/>
      <c r="O203" s="118"/>
      <c r="P203" s="120"/>
    </row>
    <row r="204" spans="1:16" s="121" customFormat="1" ht="16.5">
      <c r="A204" s="111" t="s">
        <v>3419</v>
      </c>
      <c r="B204" s="111" t="s">
        <v>3432</v>
      </c>
      <c r="C204" s="111" t="s">
        <v>3870</v>
      </c>
      <c r="D204" s="111" t="s">
        <v>2027</v>
      </c>
      <c r="E204" s="115">
        <v>0.1137</v>
      </c>
      <c r="F204" s="111" t="s">
        <v>4357</v>
      </c>
      <c r="G204" s="146"/>
      <c r="H204" s="118"/>
      <c r="I204" s="118"/>
      <c r="J204" s="119"/>
      <c r="K204" s="120"/>
      <c r="M204" s="118"/>
      <c r="N204" s="118"/>
      <c r="O204" s="118"/>
      <c r="P204" s="120"/>
    </row>
    <row r="205" spans="1:16" s="121" customFormat="1" ht="16.5">
      <c r="A205" s="111" t="s">
        <v>3419</v>
      </c>
      <c r="B205" s="111" t="s">
        <v>3432</v>
      </c>
      <c r="C205" s="111" t="s">
        <v>3798</v>
      </c>
      <c r="D205" s="111" t="s">
        <v>2964</v>
      </c>
      <c r="E205" s="115">
        <v>0.2119</v>
      </c>
      <c r="F205" s="111" t="s">
        <v>4357</v>
      </c>
      <c r="G205" s="146"/>
      <c r="H205" s="118"/>
      <c r="I205" s="118"/>
      <c r="J205" s="119"/>
      <c r="K205" s="120"/>
      <c r="M205" s="118"/>
      <c r="N205" s="118"/>
      <c r="O205" s="118"/>
      <c r="P205" s="120"/>
    </row>
    <row r="206" spans="1:16" s="121" customFormat="1" ht="16.5">
      <c r="A206" s="111" t="s">
        <v>3419</v>
      </c>
      <c r="B206" s="111" t="s">
        <v>3432</v>
      </c>
      <c r="C206" s="111" t="s">
        <v>3799</v>
      </c>
      <c r="D206" s="111" t="s">
        <v>2965</v>
      </c>
      <c r="E206" s="115">
        <v>0.0327</v>
      </c>
      <c r="F206" s="111" t="s">
        <v>4357</v>
      </c>
      <c r="G206" s="146"/>
      <c r="H206" s="118"/>
      <c r="I206" s="118"/>
      <c r="J206" s="119"/>
      <c r="K206" s="120"/>
      <c r="M206" s="118"/>
      <c r="N206" s="118"/>
      <c r="O206" s="118"/>
      <c r="P206" s="120"/>
    </row>
    <row r="207" spans="1:16" s="121" customFormat="1" ht="16.5">
      <c r="A207" s="111" t="s">
        <v>3419</v>
      </c>
      <c r="B207" s="111" t="s">
        <v>3432</v>
      </c>
      <c r="C207" s="111" t="s">
        <v>3800</v>
      </c>
      <c r="D207" s="111" t="s">
        <v>2966</v>
      </c>
      <c r="E207" s="115">
        <v>0.2234</v>
      </c>
      <c r="F207" s="111" t="s">
        <v>4357</v>
      </c>
      <c r="G207" s="146"/>
      <c r="H207" s="118"/>
      <c r="I207" s="118"/>
      <c r="J207" s="119"/>
      <c r="K207" s="120"/>
      <c r="M207" s="118"/>
      <c r="N207" s="118"/>
      <c r="O207" s="118"/>
      <c r="P207" s="120"/>
    </row>
    <row r="208" spans="1:16" s="121" customFormat="1" ht="16.5">
      <c r="A208" s="111" t="s">
        <v>3419</v>
      </c>
      <c r="B208" s="111" t="s">
        <v>3432</v>
      </c>
      <c r="C208" s="111" t="s">
        <v>3801</v>
      </c>
      <c r="D208" s="111" t="s">
        <v>4259</v>
      </c>
      <c r="E208" s="115">
        <v>0.0191</v>
      </c>
      <c r="F208" s="111" t="s">
        <v>4357</v>
      </c>
      <c r="G208" s="146"/>
      <c r="H208" s="118"/>
      <c r="I208" s="118"/>
      <c r="J208" s="119"/>
      <c r="K208" s="120"/>
      <c r="M208" s="118"/>
      <c r="N208" s="118"/>
      <c r="O208" s="118"/>
      <c r="P208" s="120"/>
    </row>
    <row r="209" spans="1:16" s="121" customFormat="1" ht="16.5">
      <c r="A209" s="111" t="s">
        <v>3419</v>
      </c>
      <c r="B209" s="111" t="s">
        <v>3432</v>
      </c>
      <c r="C209" s="111">
        <v>908</v>
      </c>
      <c r="D209" s="111" t="s">
        <v>4260</v>
      </c>
      <c r="E209" s="115">
        <v>0.1523</v>
      </c>
      <c r="F209" s="111" t="s">
        <v>4357</v>
      </c>
      <c r="G209" s="146"/>
      <c r="H209" s="118"/>
      <c r="I209" s="118"/>
      <c r="J209" s="119"/>
      <c r="K209" s="120"/>
      <c r="M209" s="118"/>
      <c r="N209" s="118"/>
      <c r="O209" s="118"/>
      <c r="P209" s="120"/>
    </row>
    <row r="210" spans="1:16" s="121" customFormat="1" ht="16.5">
      <c r="A210" s="111" t="s">
        <v>3419</v>
      </c>
      <c r="B210" s="111" t="s">
        <v>3432</v>
      </c>
      <c r="C210" s="111" t="s">
        <v>3802</v>
      </c>
      <c r="D210" s="111" t="s">
        <v>4237</v>
      </c>
      <c r="E210" s="115">
        <v>0.1533</v>
      </c>
      <c r="F210" s="111" t="s">
        <v>4357</v>
      </c>
      <c r="G210" s="146"/>
      <c r="H210" s="118"/>
      <c r="I210" s="118"/>
      <c r="J210" s="119"/>
      <c r="K210" s="120"/>
      <c r="M210" s="118"/>
      <c r="N210" s="118"/>
      <c r="O210" s="118"/>
      <c r="P210" s="120"/>
    </row>
    <row r="211" spans="1:16" s="121" customFormat="1" ht="16.5">
      <c r="A211" s="111" t="s">
        <v>3419</v>
      </c>
      <c r="B211" s="111" t="s">
        <v>3432</v>
      </c>
      <c r="C211" s="111">
        <v>910</v>
      </c>
      <c r="D211" s="111" t="s">
        <v>4238</v>
      </c>
      <c r="E211" s="115">
        <v>0.0389</v>
      </c>
      <c r="F211" s="111" t="s">
        <v>4357</v>
      </c>
      <c r="G211" s="146"/>
      <c r="H211" s="118"/>
      <c r="I211" s="118"/>
      <c r="J211" s="119"/>
      <c r="K211" s="120"/>
      <c r="M211" s="118"/>
      <c r="N211" s="118"/>
      <c r="O211" s="118"/>
      <c r="P211" s="120"/>
    </row>
    <row r="212" spans="1:16" s="121" customFormat="1" ht="16.5">
      <c r="A212" s="111" t="s">
        <v>3419</v>
      </c>
      <c r="B212" s="111" t="s">
        <v>3432</v>
      </c>
      <c r="C212" s="111" t="s">
        <v>3803</v>
      </c>
      <c r="D212" s="111" t="s">
        <v>4239</v>
      </c>
      <c r="E212" s="115">
        <v>0.0856</v>
      </c>
      <c r="F212" s="111" t="s">
        <v>4357</v>
      </c>
      <c r="G212" s="146"/>
      <c r="H212" s="118"/>
      <c r="I212" s="118"/>
      <c r="J212" s="119"/>
      <c r="K212" s="120"/>
      <c r="M212" s="118"/>
      <c r="N212" s="118"/>
      <c r="O212" s="118"/>
      <c r="P212" s="120"/>
    </row>
    <row r="213" spans="1:16" s="121" customFormat="1" ht="16.5">
      <c r="A213" s="111" t="s">
        <v>3419</v>
      </c>
      <c r="B213" s="111" t="s">
        <v>3432</v>
      </c>
      <c r="C213" s="111" t="s">
        <v>3804</v>
      </c>
      <c r="D213" s="111" t="s">
        <v>4240</v>
      </c>
      <c r="E213" s="115">
        <v>0.4351</v>
      </c>
      <c r="F213" s="111" t="s">
        <v>4357</v>
      </c>
      <c r="G213" s="146"/>
      <c r="H213" s="118"/>
      <c r="I213" s="118"/>
      <c r="J213" s="119"/>
      <c r="K213" s="120"/>
      <c r="M213" s="118"/>
      <c r="N213" s="118"/>
      <c r="O213" s="118"/>
      <c r="P213" s="120"/>
    </row>
    <row r="214" spans="1:16" s="121" customFormat="1" ht="16.5">
      <c r="A214" s="111" t="s">
        <v>3419</v>
      </c>
      <c r="B214" s="111" t="s">
        <v>3432</v>
      </c>
      <c r="C214" s="111" t="s">
        <v>3805</v>
      </c>
      <c r="D214" s="111" t="s">
        <v>4241</v>
      </c>
      <c r="E214" s="115">
        <v>0.0057</v>
      </c>
      <c r="F214" s="111" t="s">
        <v>4357</v>
      </c>
      <c r="G214" s="146"/>
      <c r="H214" s="118"/>
      <c r="I214" s="118"/>
      <c r="J214" s="119"/>
      <c r="K214" s="120"/>
      <c r="M214" s="118"/>
      <c r="N214" s="118"/>
      <c r="O214" s="118"/>
      <c r="P214" s="120"/>
    </row>
    <row r="215" spans="1:16" s="121" customFormat="1" ht="16.5">
      <c r="A215" s="111" t="s">
        <v>3419</v>
      </c>
      <c r="B215" s="111" t="s">
        <v>3432</v>
      </c>
      <c r="C215" s="111">
        <v>913</v>
      </c>
      <c r="D215" s="111" t="s">
        <v>4242</v>
      </c>
      <c r="E215" s="115">
        <v>0.2279</v>
      </c>
      <c r="F215" s="111" t="s">
        <v>4357</v>
      </c>
      <c r="G215" s="146"/>
      <c r="H215" s="118"/>
      <c r="I215" s="118"/>
      <c r="J215" s="119"/>
      <c r="K215" s="120"/>
      <c r="M215" s="118"/>
      <c r="N215" s="118"/>
      <c r="O215" s="118"/>
      <c r="P215" s="120"/>
    </row>
    <row r="216" spans="1:16" s="121" customFormat="1" ht="16.5">
      <c r="A216" s="111" t="s">
        <v>3419</v>
      </c>
      <c r="B216" s="111" t="s">
        <v>3432</v>
      </c>
      <c r="C216" s="111" t="s">
        <v>3806</v>
      </c>
      <c r="D216" s="111" t="s">
        <v>4243</v>
      </c>
      <c r="E216" s="115">
        <v>0.1828</v>
      </c>
      <c r="F216" s="111" t="s">
        <v>4357</v>
      </c>
      <c r="G216" s="146"/>
      <c r="H216" s="118"/>
      <c r="I216" s="118"/>
      <c r="J216" s="119"/>
      <c r="K216" s="120"/>
      <c r="M216" s="118"/>
      <c r="N216" s="118"/>
      <c r="O216" s="118"/>
      <c r="P216" s="120"/>
    </row>
    <row r="217" spans="1:16" s="121" customFormat="1" ht="16.5">
      <c r="A217" s="111" t="s">
        <v>3419</v>
      </c>
      <c r="B217" s="111" t="s">
        <v>3432</v>
      </c>
      <c r="C217" s="111" t="s">
        <v>3807</v>
      </c>
      <c r="D217" s="111" t="s">
        <v>4244</v>
      </c>
      <c r="E217" s="115">
        <v>0.0557</v>
      </c>
      <c r="F217" s="111" t="s">
        <v>4357</v>
      </c>
      <c r="G217" s="146"/>
      <c r="H217" s="118"/>
      <c r="I217" s="118"/>
      <c r="J217" s="119"/>
      <c r="K217" s="120"/>
      <c r="M217" s="118"/>
      <c r="N217" s="118"/>
      <c r="O217" s="118"/>
      <c r="P217" s="120"/>
    </row>
    <row r="218" spans="1:16" s="121" customFormat="1" ht="16.5">
      <c r="A218" s="111" t="s">
        <v>3419</v>
      </c>
      <c r="B218" s="111" t="s">
        <v>3432</v>
      </c>
      <c r="C218" s="111" t="s">
        <v>3808</v>
      </c>
      <c r="D218" s="111" t="s">
        <v>4245</v>
      </c>
      <c r="E218" s="115">
        <v>0.0724</v>
      </c>
      <c r="F218" s="111" t="s">
        <v>4357</v>
      </c>
      <c r="G218" s="146"/>
      <c r="H218" s="118"/>
      <c r="I218" s="118"/>
      <c r="J218" s="119"/>
      <c r="K218" s="120"/>
      <c r="M218" s="118"/>
      <c r="N218" s="118"/>
      <c r="O218" s="118"/>
      <c r="P218" s="120"/>
    </row>
    <row r="219" spans="1:16" s="121" customFormat="1" ht="16.5">
      <c r="A219" s="111" t="s">
        <v>3419</v>
      </c>
      <c r="B219" s="111" t="s">
        <v>3432</v>
      </c>
      <c r="C219" s="111" t="s">
        <v>3809</v>
      </c>
      <c r="D219" s="111" t="s">
        <v>4246</v>
      </c>
      <c r="E219" s="115">
        <v>0.102066</v>
      </c>
      <c r="F219" s="111" t="s">
        <v>4357</v>
      </c>
      <c r="G219" s="146"/>
      <c r="H219" s="118"/>
      <c r="I219" s="118"/>
      <c r="J219" s="119"/>
      <c r="K219" s="120"/>
      <c r="M219" s="118"/>
      <c r="N219" s="118"/>
      <c r="O219" s="118"/>
      <c r="P219" s="120"/>
    </row>
    <row r="220" spans="1:16" s="121" customFormat="1" ht="16.5">
      <c r="A220" s="111" t="s">
        <v>3419</v>
      </c>
      <c r="B220" s="111" t="s">
        <v>3432</v>
      </c>
      <c r="C220" s="111" t="s">
        <v>3810</v>
      </c>
      <c r="D220" s="111" t="s">
        <v>4247</v>
      </c>
      <c r="E220" s="115">
        <v>0.1396</v>
      </c>
      <c r="F220" s="111" t="s">
        <v>4357</v>
      </c>
      <c r="G220" s="146"/>
      <c r="H220" s="118"/>
      <c r="I220" s="118"/>
      <c r="J220" s="119"/>
      <c r="K220" s="120"/>
      <c r="M220" s="118"/>
      <c r="N220" s="118"/>
      <c r="O220" s="118"/>
      <c r="P220" s="120"/>
    </row>
    <row r="221" spans="1:16" s="121" customFormat="1" ht="16.5">
      <c r="A221" s="111" t="s">
        <v>3419</v>
      </c>
      <c r="B221" s="111" t="s">
        <v>3432</v>
      </c>
      <c r="C221" s="111">
        <v>917</v>
      </c>
      <c r="D221" s="111" t="s">
        <v>4248</v>
      </c>
      <c r="E221" s="115">
        <v>0.2843</v>
      </c>
      <c r="F221" s="111" t="s">
        <v>4357</v>
      </c>
      <c r="G221" s="146"/>
      <c r="H221" s="118"/>
      <c r="I221" s="118"/>
      <c r="J221" s="119"/>
      <c r="K221" s="120"/>
      <c r="M221" s="118"/>
      <c r="N221" s="118"/>
      <c r="O221" s="118"/>
      <c r="P221" s="120"/>
    </row>
    <row r="222" spans="1:16" s="121" customFormat="1" ht="16.5">
      <c r="A222" s="111" t="s">
        <v>3419</v>
      </c>
      <c r="B222" s="111" t="s">
        <v>3432</v>
      </c>
      <c r="C222" s="111" t="s">
        <v>856</v>
      </c>
      <c r="D222" s="111" t="s">
        <v>4249</v>
      </c>
      <c r="E222" s="115">
        <v>0.4674</v>
      </c>
      <c r="F222" s="111" t="s">
        <v>4357</v>
      </c>
      <c r="G222" s="146"/>
      <c r="H222" s="118"/>
      <c r="I222" s="118"/>
      <c r="J222" s="119"/>
      <c r="K222" s="120"/>
      <c r="M222" s="118"/>
      <c r="N222" s="118"/>
      <c r="O222" s="118"/>
      <c r="P222" s="120"/>
    </row>
    <row r="223" spans="1:16" s="121" customFormat="1" ht="16.5">
      <c r="A223" s="111" t="s">
        <v>3419</v>
      </c>
      <c r="B223" s="111" t="s">
        <v>3432</v>
      </c>
      <c r="C223" s="111">
        <v>918</v>
      </c>
      <c r="D223" s="111" t="s">
        <v>4250</v>
      </c>
      <c r="E223" s="115">
        <v>0.2328</v>
      </c>
      <c r="F223" s="111" t="s">
        <v>4357</v>
      </c>
      <c r="G223" s="146"/>
      <c r="H223" s="118"/>
      <c r="I223" s="118"/>
      <c r="J223" s="119"/>
      <c r="K223" s="120"/>
      <c r="M223" s="118"/>
      <c r="N223" s="118"/>
      <c r="O223" s="118"/>
      <c r="P223" s="120"/>
    </row>
    <row r="224" spans="1:16" s="121" customFormat="1" ht="16.5">
      <c r="A224" s="111" t="s">
        <v>3419</v>
      </c>
      <c r="B224" s="111" t="s">
        <v>3432</v>
      </c>
      <c r="C224" s="111" t="s">
        <v>3811</v>
      </c>
      <c r="D224" s="111" t="s">
        <v>4251</v>
      </c>
      <c r="E224" s="115">
        <v>0.1134</v>
      </c>
      <c r="F224" s="111" t="s">
        <v>4357</v>
      </c>
      <c r="G224" s="146"/>
      <c r="H224" s="118"/>
      <c r="I224" s="118"/>
      <c r="J224" s="119"/>
      <c r="K224" s="120"/>
      <c r="M224" s="118"/>
      <c r="N224" s="118"/>
      <c r="O224" s="118"/>
      <c r="P224" s="120"/>
    </row>
    <row r="225" spans="1:16" s="121" customFormat="1" ht="16.5">
      <c r="A225" s="111" t="s">
        <v>3419</v>
      </c>
      <c r="B225" s="111" t="s">
        <v>3432</v>
      </c>
      <c r="C225" s="111" t="s">
        <v>3812</v>
      </c>
      <c r="D225" s="111" t="s">
        <v>4252</v>
      </c>
      <c r="E225" s="115">
        <v>0.0492</v>
      </c>
      <c r="F225" s="111" t="s">
        <v>4357</v>
      </c>
      <c r="G225" s="146"/>
      <c r="H225" s="118"/>
      <c r="I225" s="118"/>
      <c r="J225" s="119"/>
      <c r="K225" s="120"/>
      <c r="M225" s="118"/>
      <c r="N225" s="118"/>
      <c r="O225" s="118"/>
      <c r="P225" s="120"/>
    </row>
    <row r="226" spans="1:16" s="121" customFormat="1" ht="16.5">
      <c r="A226" s="111" t="s">
        <v>3419</v>
      </c>
      <c r="B226" s="111" t="s">
        <v>3432</v>
      </c>
      <c r="C226" s="111" t="s">
        <v>3813</v>
      </c>
      <c r="D226" s="111" t="s">
        <v>4253</v>
      </c>
      <c r="E226" s="115">
        <v>0.1535</v>
      </c>
      <c r="F226" s="111" t="s">
        <v>4357</v>
      </c>
      <c r="G226" s="146"/>
      <c r="H226" s="118"/>
      <c r="I226" s="118"/>
      <c r="J226" s="119"/>
      <c r="K226" s="120"/>
      <c r="M226" s="118"/>
      <c r="N226" s="118"/>
      <c r="O226" s="118"/>
      <c r="P226" s="120"/>
    </row>
    <row r="227" spans="1:16" s="121" customFormat="1" ht="16.5">
      <c r="A227" s="111" t="s">
        <v>3419</v>
      </c>
      <c r="B227" s="111" t="s">
        <v>3432</v>
      </c>
      <c r="C227" s="111" t="s">
        <v>3814</v>
      </c>
      <c r="D227" s="111" t="s">
        <v>4254</v>
      </c>
      <c r="E227" s="115">
        <v>0.0243</v>
      </c>
      <c r="F227" s="111" t="s">
        <v>4357</v>
      </c>
      <c r="G227" s="146"/>
      <c r="H227" s="118"/>
      <c r="I227" s="118"/>
      <c r="J227" s="119"/>
      <c r="K227" s="120"/>
      <c r="M227" s="118"/>
      <c r="N227" s="118"/>
      <c r="O227" s="118"/>
      <c r="P227" s="120"/>
    </row>
    <row r="228" spans="1:16" s="121" customFormat="1" ht="16.5">
      <c r="A228" s="111" t="s">
        <v>3419</v>
      </c>
      <c r="B228" s="111" t="s">
        <v>3432</v>
      </c>
      <c r="C228" s="111" t="s">
        <v>3815</v>
      </c>
      <c r="D228" s="111" t="s">
        <v>4255</v>
      </c>
      <c r="E228" s="115">
        <v>0.0382</v>
      </c>
      <c r="F228" s="111" t="s">
        <v>4357</v>
      </c>
      <c r="G228" s="146"/>
      <c r="H228" s="118"/>
      <c r="I228" s="118"/>
      <c r="J228" s="119"/>
      <c r="K228" s="120"/>
      <c r="M228" s="118"/>
      <c r="N228" s="118"/>
      <c r="O228" s="118"/>
      <c r="P228" s="120"/>
    </row>
    <row r="229" spans="1:16" s="121" customFormat="1" ht="16.5">
      <c r="A229" s="111" t="s">
        <v>3419</v>
      </c>
      <c r="B229" s="111" t="s">
        <v>3432</v>
      </c>
      <c r="C229" s="111" t="s">
        <v>3816</v>
      </c>
      <c r="D229" s="111" t="s">
        <v>4256</v>
      </c>
      <c r="E229" s="115">
        <v>0.0116</v>
      </c>
      <c r="F229" s="111" t="s">
        <v>4357</v>
      </c>
      <c r="G229" s="146"/>
      <c r="H229" s="118"/>
      <c r="I229" s="118"/>
      <c r="J229" s="119"/>
      <c r="K229" s="120"/>
      <c r="M229" s="118"/>
      <c r="N229" s="118"/>
      <c r="O229" s="118"/>
      <c r="P229" s="120"/>
    </row>
    <row r="230" spans="1:16" s="121" customFormat="1" ht="16.5">
      <c r="A230" s="111" t="s">
        <v>3419</v>
      </c>
      <c r="B230" s="111" t="s">
        <v>3432</v>
      </c>
      <c r="C230" s="111" t="s">
        <v>3817</v>
      </c>
      <c r="D230" s="111" t="s">
        <v>4257</v>
      </c>
      <c r="E230" s="115">
        <v>0.0471</v>
      </c>
      <c r="F230" s="111" t="s">
        <v>4357</v>
      </c>
      <c r="G230" s="146"/>
      <c r="H230" s="118"/>
      <c r="I230" s="118"/>
      <c r="J230" s="119"/>
      <c r="K230" s="120"/>
      <c r="M230" s="118"/>
      <c r="N230" s="118"/>
      <c r="O230" s="118"/>
      <c r="P230" s="120"/>
    </row>
    <row r="231" spans="1:16" s="121" customFormat="1" ht="16.5">
      <c r="A231" s="111" t="s">
        <v>3419</v>
      </c>
      <c r="B231" s="111" t="s">
        <v>3432</v>
      </c>
      <c r="C231" s="111">
        <v>919</v>
      </c>
      <c r="D231" s="111" t="s">
        <v>4258</v>
      </c>
      <c r="E231" s="115">
        <v>0.2776</v>
      </c>
      <c r="F231" s="111" t="s">
        <v>4357</v>
      </c>
      <c r="G231" s="146"/>
      <c r="H231" s="118"/>
      <c r="I231" s="118"/>
      <c r="J231" s="119"/>
      <c r="K231" s="120"/>
      <c r="M231" s="118"/>
      <c r="N231" s="118"/>
      <c r="O231" s="118"/>
      <c r="P231" s="120"/>
    </row>
    <row r="232" spans="1:16" s="121" customFormat="1" ht="16.5">
      <c r="A232" s="111" t="s">
        <v>3419</v>
      </c>
      <c r="B232" s="111" t="s">
        <v>3432</v>
      </c>
      <c r="C232" s="111" t="s">
        <v>3818</v>
      </c>
      <c r="D232" s="111" t="s">
        <v>282</v>
      </c>
      <c r="E232" s="115">
        <v>0.0316</v>
      </c>
      <c r="F232" s="111" t="s">
        <v>4357</v>
      </c>
      <c r="G232" s="146"/>
      <c r="H232" s="118"/>
      <c r="I232" s="118"/>
      <c r="J232" s="119"/>
      <c r="K232" s="120"/>
      <c r="M232" s="118"/>
      <c r="N232" s="118"/>
      <c r="O232" s="118"/>
      <c r="P232" s="120"/>
    </row>
    <row r="233" spans="1:16" s="121" customFormat="1" ht="16.5">
      <c r="A233" s="111" t="s">
        <v>3419</v>
      </c>
      <c r="B233" s="111" t="s">
        <v>3432</v>
      </c>
      <c r="C233" s="111" t="s">
        <v>3819</v>
      </c>
      <c r="D233" s="111" t="s">
        <v>283</v>
      </c>
      <c r="E233" s="115">
        <v>0.0456</v>
      </c>
      <c r="F233" s="111" t="s">
        <v>4357</v>
      </c>
      <c r="G233" s="146"/>
      <c r="H233" s="118"/>
      <c r="I233" s="118"/>
      <c r="J233" s="119"/>
      <c r="K233" s="120"/>
      <c r="M233" s="118"/>
      <c r="N233" s="118"/>
      <c r="O233" s="118"/>
      <c r="P233" s="120"/>
    </row>
    <row r="234" spans="1:16" s="121" customFormat="1" ht="16.5">
      <c r="A234" s="111" t="s">
        <v>4581</v>
      </c>
      <c r="B234" s="111" t="s">
        <v>3169</v>
      </c>
      <c r="C234" s="111">
        <v>920</v>
      </c>
      <c r="D234" s="112"/>
      <c r="E234" s="115">
        <v>0.3333</v>
      </c>
      <c r="F234" s="111" t="s">
        <v>1265</v>
      </c>
      <c r="G234" s="146"/>
      <c r="H234" s="118"/>
      <c r="I234" s="118"/>
      <c r="J234" s="119"/>
      <c r="K234" s="120"/>
      <c r="M234" s="118"/>
      <c r="N234" s="118"/>
      <c r="O234" s="118"/>
      <c r="P234" s="120"/>
    </row>
    <row r="235" spans="1:16" s="121" customFormat="1" ht="16.5">
      <c r="A235" s="111" t="s">
        <v>3419</v>
      </c>
      <c r="B235" s="111" t="s">
        <v>3432</v>
      </c>
      <c r="C235" s="111">
        <v>923</v>
      </c>
      <c r="D235" s="111" t="s">
        <v>284</v>
      </c>
      <c r="E235" s="115">
        <v>0.0099</v>
      </c>
      <c r="F235" s="111" t="s">
        <v>4357</v>
      </c>
      <c r="G235" s="146"/>
      <c r="H235" s="118"/>
      <c r="I235" s="118"/>
      <c r="J235" s="119"/>
      <c r="K235" s="120"/>
      <c r="M235" s="118"/>
      <c r="N235" s="118"/>
      <c r="O235" s="118"/>
      <c r="P235" s="120"/>
    </row>
    <row r="236" spans="1:16" s="121" customFormat="1" ht="16.5">
      <c r="A236" s="111" t="s">
        <v>3419</v>
      </c>
      <c r="B236" s="111" t="s">
        <v>3432</v>
      </c>
      <c r="C236" s="111" t="s">
        <v>3820</v>
      </c>
      <c r="D236" s="111" t="s">
        <v>2042</v>
      </c>
      <c r="E236" s="115">
        <v>0.2155</v>
      </c>
      <c r="F236" s="111" t="s">
        <v>4357</v>
      </c>
      <c r="G236" s="146"/>
      <c r="H236" s="118"/>
      <c r="I236" s="118"/>
      <c r="J236" s="119"/>
      <c r="K236" s="120"/>
      <c r="M236" s="118"/>
      <c r="N236" s="118"/>
      <c r="O236" s="118"/>
      <c r="P236" s="120"/>
    </row>
    <row r="237" spans="1:16" s="121" customFormat="1" ht="16.5">
      <c r="A237" s="111" t="s">
        <v>3419</v>
      </c>
      <c r="B237" s="111" t="s">
        <v>3432</v>
      </c>
      <c r="C237" s="111">
        <v>926</v>
      </c>
      <c r="D237" s="111" t="s">
        <v>2043</v>
      </c>
      <c r="E237" s="115">
        <v>0.3006</v>
      </c>
      <c r="F237" s="111" t="s">
        <v>4357</v>
      </c>
      <c r="G237" s="146"/>
      <c r="H237" s="118"/>
      <c r="I237" s="118"/>
      <c r="J237" s="119"/>
      <c r="K237" s="120"/>
      <c r="M237" s="118"/>
      <c r="N237" s="118"/>
      <c r="O237" s="118"/>
      <c r="P237" s="120"/>
    </row>
    <row r="238" spans="1:16" s="121" customFormat="1" ht="16.5">
      <c r="A238" s="111" t="s">
        <v>3419</v>
      </c>
      <c r="B238" s="111" t="s">
        <v>3432</v>
      </c>
      <c r="C238" s="111" t="s">
        <v>3821</v>
      </c>
      <c r="D238" s="111" t="s">
        <v>2044</v>
      </c>
      <c r="E238" s="115">
        <v>0.1294</v>
      </c>
      <c r="F238" s="111" t="s">
        <v>4357</v>
      </c>
      <c r="G238" s="146"/>
      <c r="H238" s="118"/>
      <c r="I238" s="118"/>
      <c r="J238" s="119"/>
      <c r="K238" s="120"/>
      <c r="M238" s="118"/>
      <c r="N238" s="118"/>
      <c r="O238" s="118"/>
      <c r="P238" s="120"/>
    </row>
    <row r="239" spans="1:16" s="121" customFormat="1" ht="16.5">
      <c r="A239" s="111" t="s">
        <v>3419</v>
      </c>
      <c r="B239" s="111" t="s">
        <v>3432</v>
      </c>
      <c r="C239" s="111" t="s">
        <v>3822</v>
      </c>
      <c r="D239" s="111" t="s">
        <v>2045</v>
      </c>
      <c r="E239" s="115">
        <v>0.1636</v>
      </c>
      <c r="F239" s="111" t="s">
        <v>4357</v>
      </c>
      <c r="G239" s="146"/>
      <c r="H239" s="118"/>
      <c r="I239" s="118"/>
      <c r="J239" s="119"/>
      <c r="K239" s="120"/>
      <c r="M239" s="118"/>
      <c r="N239" s="118"/>
      <c r="O239" s="118"/>
      <c r="P239" s="120"/>
    </row>
    <row r="240" spans="1:16" s="121" customFormat="1" ht="16.5">
      <c r="A240" s="111" t="s">
        <v>3419</v>
      </c>
      <c r="B240" s="111" t="s">
        <v>3432</v>
      </c>
      <c r="C240" s="111">
        <v>928</v>
      </c>
      <c r="D240" s="111" t="s">
        <v>4261</v>
      </c>
      <c r="E240" s="115">
        <v>0.1603</v>
      </c>
      <c r="F240" s="111" t="s">
        <v>4357</v>
      </c>
      <c r="G240" s="146"/>
      <c r="H240" s="118"/>
      <c r="I240" s="118"/>
      <c r="J240" s="119"/>
      <c r="K240" s="120"/>
      <c r="M240" s="118"/>
      <c r="N240" s="118"/>
      <c r="O240" s="118"/>
      <c r="P240" s="120"/>
    </row>
    <row r="241" spans="1:16" s="121" customFormat="1" ht="16.5">
      <c r="A241" s="111" t="s">
        <v>3419</v>
      </c>
      <c r="B241" s="111" t="s">
        <v>3432</v>
      </c>
      <c r="C241" s="111">
        <v>930</v>
      </c>
      <c r="D241" s="111" t="s">
        <v>4262</v>
      </c>
      <c r="E241" s="115">
        <v>0.3538</v>
      </c>
      <c r="F241" s="111" t="s">
        <v>4357</v>
      </c>
      <c r="G241" s="146"/>
      <c r="H241" s="118"/>
      <c r="I241" s="118"/>
      <c r="J241" s="119"/>
      <c r="K241" s="120"/>
      <c r="M241" s="118"/>
      <c r="N241" s="118"/>
      <c r="O241" s="118"/>
      <c r="P241" s="120"/>
    </row>
    <row r="242" spans="1:16" s="121" customFormat="1" ht="16.5">
      <c r="A242" s="111" t="s">
        <v>3419</v>
      </c>
      <c r="B242" s="111" t="s">
        <v>3432</v>
      </c>
      <c r="C242" s="111" t="s">
        <v>1535</v>
      </c>
      <c r="D242" s="111" t="s">
        <v>4263</v>
      </c>
      <c r="E242" s="115">
        <v>0.14450000000000002</v>
      </c>
      <c r="F242" s="111" t="s">
        <v>4357</v>
      </c>
      <c r="G242" s="146"/>
      <c r="H242" s="118"/>
      <c r="I242" s="118"/>
      <c r="J242" s="119"/>
      <c r="K242" s="120"/>
      <c r="M242" s="118"/>
      <c r="N242" s="118"/>
      <c r="O242" s="118"/>
      <c r="P242" s="120"/>
    </row>
    <row r="243" spans="1:16" s="121" customFormat="1" ht="16.5">
      <c r="A243" s="111" t="s">
        <v>3419</v>
      </c>
      <c r="B243" s="111" t="s">
        <v>3432</v>
      </c>
      <c r="C243" s="111" t="s">
        <v>3823</v>
      </c>
      <c r="D243" s="111" t="s">
        <v>4264</v>
      </c>
      <c r="E243" s="115">
        <v>0.1301</v>
      </c>
      <c r="F243" s="111" t="s">
        <v>4357</v>
      </c>
      <c r="G243" s="146"/>
      <c r="H243" s="118"/>
      <c r="I243" s="118"/>
      <c r="J243" s="119"/>
      <c r="K243" s="120"/>
      <c r="M243" s="118"/>
      <c r="N243" s="118"/>
      <c r="O243" s="118"/>
      <c r="P243" s="120"/>
    </row>
    <row r="244" spans="1:16" s="121" customFormat="1" ht="16.5">
      <c r="A244" s="111" t="s">
        <v>3419</v>
      </c>
      <c r="B244" s="111" t="s">
        <v>3432</v>
      </c>
      <c r="C244" s="111" t="s">
        <v>3824</v>
      </c>
      <c r="D244" s="111" t="s">
        <v>4265</v>
      </c>
      <c r="E244" s="115">
        <v>0.1944</v>
      </c>
      <c r="F244" s="111" t="s">
        <v>4357</v>
      </c>
      <c r="G244" s="146"/>
      <c r="H244" s="118"/>
      <c r="I244" s="118"/>
      <c r="J244" s="119"/>
      <c r="K244" s="120"/>
      <c r="M244" s="118"/>
      <c r="N244" s="118"/>
      <c r="O244" s="118"/>
      <c r="P244" s="120"/>
    </row>
    <row r="245" spans="1:16" s="121" customFormat="1" ht="16.5">
      <c r="A245" s="111" t="s">
        <v>3419</v>
      </c>
      <c r="B245" s="111" t="s">
        <v>3432</v>
      </c>
      <c r="C245" s="111" t="s">
        <v>3825</v>
      </c>
      <c r="D245" s="111" t="s">
        <v>4266</v>
      </c>
      <c r="E245" s="115">
        <v>0.1581</v>
      </c>
      <c r="F245" s="111" t="s">
        <v>4357</v>
      </c>
      <c r="G245" s="146"/>
      <c r="H245" s="118"/>
      <c r="I245" s="118"/>
      <c r="J245" s="119"/>
      <c r="K245" s="120"/>
      <c r="M245" s="118"/>
      <c r="N245" s="118"/>
      <c r="O245" s="118"/>
      <c r="P245" s="120"/>
    </row>
    <row r="246" spans="1:16" s="121" customFormat="1" ht="16.5">
      <c r="A246" s="111" t="s">
        <v>3419</v>
      </c>
      <c r="B246" s="111" t="s">
        <v>3432</v>
      </c>
      <c r="C246" s="111" t="s">
        <v>3826</v>
      </c>
      <c r="D246" s="111" t="s">
        <v>4267</v>
      </c>
      <c r="E246" s="115">
        <v>0.2671</v>
      </c>
      <c r="F246" s="111" t="s">
        <v>4357</v>
      </c>
      <c r="G246" s="146"/>
      <c r="H246" s="118"/>
      <c r="I246" s="118"/>
      <c r="J246" s="119"/>
      <c r="K246" s="120"/>
      <c r="M246" s="118"/>
      <c r="N246" s="118"/>
      <c r="O246" s="118"/>
      <c r="P246" s="120"/>
    </row>
    <row r="247" spans="1:16" s="121" customFormat="1" ht="16.5">
      <c r="A247" s="111" t="s">
        <v>3419</v>
      </c>
      <c r="B247" s="111" t="s">
        <v>3432</v>
      </c>
      <c r="C247" s="111">
        <v>931</v>
      </c>
      <c r="D247" s="111" t="s">
        <v>4268</v>
      </c>
      <c r="E247" s="115">
        <v>0.1309</v>
      </c>
      <c r="F247" s="111" t="s">
        <v>4357</v>
      </c>
      <c r="G247" s="146"/>
      <c r="H247" s="118"/>
      <c r="I247" s="118"/>
      <c r="J247" s="119"/>
      <c r="K247" s="120"/>
      <c r="M247" s="118"/>
      <c r="N247" s="118"/>
      <c r="O247" s="118"/>
      <c r="P247" s="120"/>
    </row>
    <row r="248" spans="1:16" s="121" customFormat="1" ht="16.5">
      <c r="A248" s="111" t="s">
        <v>3419</v>
      </c>
      <c r="B248" s="111" t="s">
        <v>3432</v>
      </c>
      <c r="C248" s="111" t="s">
        <v>3827</v>
      </c>
      <c r="D248" s="111" t="s">
        <v>4269</v>
      </c>
      <c r="E248" s="115">
        <v>0.2146</v>
      </c>
      <c r="F248" s="111" t="s">
        <v>4357</v>
      </c>
      <c r="G248" s="146"/>
      <c r="H248" s="118"/>
      <c r="I248" s="118"/>
      <c r="J248" s="119"/>
      <c r="K248" s="120"/>
      <c r="M248" s="118"/>
      <c r="N248" s="118"/>
      <c r="O248" s="118"/>
      <c r="P248" s="120"/>
    </row>
    <row r="249" spans="1:16" s="121" customFormat="1" ht="16.5">
      <c r="A249" s="111" t="s">
        <v>3419</v>
      </c>
      <c r="B249" s="111" t="s">
        <v>3432</v>
      </c>
      <c r="C249" s="111" t="s">
        <v>314</v>
      </c>
      <c r="D249" s="111" t="s">
        <v>4270</v>
      </c>
      <c r="E249" s="115">
        <v>0.2718</v>
      </c>
      <c r="F249" s="111" t="s">
        <v>4357</v>
      </c>
      <c r="G249" s="146"/>
      <c r="H249" s="118"/>
      <c r="I249" s="118"/>
      <c r="J249" s="119"/>
      <c r="K249" s="120"/>
      <c r="M249" s="118"/>
      <c r="N249" s="118"/>
      <c r="O249" s="118"/>
      <c r="P249" s="120"/>
    </row>
    <row r="250" spans="1:16" s="121" customFormat="1" ht="16.5">
      <c r="A250" s="111" t="s">
        <v>3419</v>
      </c>
      <c r="B250" s="111" t="s">
        <v>3432</v>
      </c>
      <c r="C250" s="111">
        <v>932</v>
      </c>
      <c r="D250" s="111" t="s">
        <v>4271</v>
      </c>
      <c r="E250" s="115">
        <v>0.0837</v>
      </c>
      <c r="F250" s="111" t="s">
        <v>4357</v>
      </c>
      <c r="G250" s="146"/>
      <c r="H250" s="118"/>
      <c r="I250" s="118"/>
      <c r="J250" s="119"/>
      <c r="K250" s="120"/>
      <c r="M250" s="118"/>
      <c r="N250" s="118"/>
      <c r="O250" s="118"/>
      <c r="P250" s="120"/>
    </row>
    <row r="251" spans="1:16" s="121" customFormat="1" ht="16.5">
      <c r="A251" s="111" t="s">
        <v>3419</v>
      </c>
      <c r="B251" s="111" t="s">
        <v>3432</v>
      </c>
      <c r="C251" s="111" t="s">
        <v>315</v>
      </c>
      <c r="D251" s="111" t="s">
        <v>2829</v>
      </c>
      <c r="E251" s="115">
        <v>0.06115</v>
      </c>
      <c r="F251" s="111" t="s">
        <v>4357</v>
      </c>
      <c r="G251" s="146"/>
      <c r="H251" s="118"/>
      <c r="I251" s="118"/>
      <c r="J251" s="119"/>
      <c r="K251" s="120"/>
      <c r="M251" s="118"/>
      <c r="N251" s="118"/>
      <c r="O251" s="118"/>
      <c r="P251" s="120"/>
    </row>
    <row r="252" spans="1:16" s="121" customFormat="1" ht="16.5">
      <c r="A252" s="111" t="s">
        <v>3419</v>
      </c>
      <c r="B252" s="111" t="s">
        <v>3432</v>
      </c>
      <c r="C252" s="111">
        <v>933</v>
      </c>
      <c r="D252" s="111" t="s">
        <v>2830</v>
      </c>
      <c r="E252" s="115">
        <v>0.0654</v>
      </c>
      <c r="F252" s="111" t="s">
        <v>4357</v>
      </c>
      <c r="G252" s="146"/>
      <c r="H252" s="118"/>
      <c r="I252" s="118"/>
      <c r="J252" s="119"/>
      <c r="K252" s="120"/>
      <c r="M252" s="118"/>
      <c r="N252" s="118"/>
      <c r="O252" s="118"/>
      <c r="P252" s="120"/>
    </row>
    <row r="253" spans="1:16" s="121" customFormat="1" ht="16.5">
      <c r="A253" s="111" t="s">
        <v>3419</v>
      </c>
      <c r="B253" s="111" t="s">
        <v>3432</v>
      </c>
      <c r="C253" s="111" t="s">
        <v>316</v>
      </c>
      <c r="D253" s="111" t="s">
        <v>2831</v>
      </c>
      <c r="E253" s="115">
        <v>0.0214</v>
      </c>
      <c r="F253" s="111" t="s">
        <v>4357</v>
      </c>
      <c r="G253" s="146"/>
      <c r="H253" s="118"/>
      <c r="I253" s="118"/>
      <c r="J253" s="119"/>
      <c r="K253" s="120"/>
      <c r="M253" s="118"/>
      <c r="N253" s="118"/>
      <c r="O253" s="118"/>
      <c r="P253" s="120"/>
    </row>
    <row r="254" spans="1:16" s="121" customFormat="1" ht="16.5">
      <c r="A254" s="111" t="s">
        <v>3419</v>
      </c>
      <c r="B254" s="111" t="s">
        <v>3432</v>
      </c>
      <c r="C254" s="111" t="s">
        <v>317</v>
      </c>
      <c r="D254" s="111" t="s">
        <v>2832</v>
      </c>
      <c r="E254" s="115">
        <v>0.0244</v>
      </c>
      <c r="F254" s="111" t="s">
        <v>4357</v>
      </c>
      <c r="G254" s="146"/>
      <c r="H254" s="118"/>
      <c r="I254" s="118"/>
      <c r="J254" s="119"/>
      <c r="K254" s="120"/>
      <c r="M254" s="118"/>
      <c r="N254" s="118"/>
      <c r="O254" s="118"/>
      <c r="P254" s="120"/>
    </row>
    <row r="255" spans="1:16" s="121" customFormat="1" ht="16.5">
      <c r="A255" s="111" t="s">
        <v>4581</v>
      </c>
      <c r="B255" s="111" t="s">
        <v>3169</v>
      </c>
      <c r="C255" s="111">
        <v>936</v>
      </c>
      <c r="D255" s="112"/>
      <c r="E255" s="111">
        <v>0.5508</v>
      </c>
      <c r="F255" s="111" t="s">
        <v>1265</v>
      </c>
      <c r="G255" s="146"/>
      <c r="H255" s="118"/>
      <c r="I255" s="118"/>
      <c r="J255" s="119"/>
      <c r="K255" s="120"/>
      <c r="M255" s="118"/>
      <c r="N255" s="118"/>
      <c r="O255" s="118"/>
      <c r="P255" s="120"/>
    </row>
    <row r="256" spans="1:16" s="121" customFormat="1" ht="16.5">
      <c r="A256" s="111" t="s">
        <v>3419</v>
      </c>
      <c r="B256" s="111" t="s">
        <v>3432</v>
      </c>
      <c r="C256" s="111" t="s">
        <v>318</v>
      </c>
      <c r="D256" s="111" t="s">
        <v>806</v>
      </c>
      <c r="E256" s="115">
        <v>0.4601</v>
      </c>
      <c r="F256" s="111" t="s">
        <v>4357</v>
      </c>
      <c r="G256" s="146"/>
      <c r="H256" s="118"/>
      <c r="I256" s="118"/>
      <c r="J256" s="119"/>
      <c r="K256" s="120"/>
      <c r="M256" s="118"/>
      <c r="N256" s="118"/>
      <c r="O256" s="118"/>
      <c r="P256" s="120"/>
    </row>
    <row r="257" spans="1:16" s="121" customFormat="1" ht="16.5">
      <c r="A257" s="111" t="s">
        <v>3419</v>
      </c>
      <c r="B257" s="111" t="s">
        <v>3432</v>
      </c>
      <c r="C257" s="111" t="s">
        <v>319</v>
      </c>
      <c r="D257" s="111" t="s">
        <v>807</v>
      </c>
      <c r="E257" s="115">
        <v>0.3565</v>
      </c>
      <c r="F257" s="111" t="s">
        <v>4357</v>
      </c>
      <c r="G257" s="146"/>
      <c r="H257" s="118"/>
      <c r="I257" s="118"/>
      <c r="J257" s="119"/>
      <c r="K257" s="120"/>
      <c r="M257" s="118"/>
      <c r="N257" s="118"/>
      <c r="O257" s="118"/>
      <c r="P257" s="120"/>
    </row>
    <row r="258" spans="1:16" s="121" customFormat="1" ht="16.5">
      <c r="A258" s="111" t="s">
        <v>3419</v>
      </c>
      <c r="B258" s="111" t="s">
        <v>3432</v>
      </c>
      <c r="C258" s="111">
        <v>938</v>
      </c>
      <c r="D258" s="111" t="s">
        <v>808</v>
      </c>
      <c r="E258" s="115">
        <v>0.0834</v>
      </c>
      <c r="F258" s="111" t="s">
        <v>4357</v>
      </c>
      <c r="G258" s="146"/>
      <c r="H258" s="118"/>
      <c r="I258" s="118"/>
      <c r="J258" s="119"/>
      <c r="K258" s="120"/>
      <c r="M258" s="118"/>
      <c r="N258" s="118"/>
      <c r="O258" s="118"/>
      <c r="P258" s="120"/>
    </row>
    <row r="259" spans="1:16" s="121" customFormat="1" ht="16.5">
      <c r="A259" s="111" t="s">
        <v>3419</v>
      </c>
      <c r="B259" s="111" t="s">
        <v>3432</v>
      </c>
      <c r="C259" s="111" t="s">
        <v>320</v>
      </c>
      <c r="D259" s="111" t="s">
        <v>809</v>
      </c>
      <c r="E259" s="115">
        <v>0.3075</v>
      </c>
      <c r="F259" s="111" t="s">
        <v>4357</v>
      </c>
      <c r="G259" s="146"/>
      <c r="H259" s="118"/>
      <c r="I259" s="118"/>
      <c r="J259" s="119"/>
      <c r="K259" s="120"/>
      <c r="M259" s="118"/>
      <c r="N259" s="118"/>
      <c r="O259" s="118"/>
      <c r="P259" s="120"/>
    </row>
    <row r="260" spans="1:16" s="121" customFormat="1" ht="16.5">
      <c r="A260" s="111" t="s">
        <v>3419</v>
      </c>
      <c r="B260" s="111" t="s">
        <v>3432</v>
      </c>
      <c r="C260" s="111" t="s">
        <v>321</v>
      </c>
      <c r="D260" s="111" t="s">
        <v>4306</v>
      </c>
      <c r="E260" s="115">
        <v>0.1659</v>
      </c>
      <c r="F260" s="111" t="s">
        <v>4357</v>
      </c>
      <c r="G260" s="146"/>
      <c r="H260" s="118"/>
      <c r="I260" s="118"/>
      <c r="J260" s="119"/>
      <c r="K260" s="120"/>
      <c r="M260" s="118"/>
      <c r="N260" s="118"/>
      <c r="O260" s="118"/>
      <c r="P260" s="120"/>
    </row>
    <row r="261" spans="1:16" s="121" customFormat="1" ht="16.5">
      <c r="A261" s="111" t="s">
        <v>3419</v>
      </c>
      <c r="B261" s="111" t="s">
        <v>3432</v>
      </c>
      <c r="C261" s="111" t="s">
        <v>322</v>
      </c>
      <c r="D261" s="111" t="s">
        <v>4307</v>
      </c>
      <c r="E261" s="115">
        <v>0.20096999999999998</v>
      </c>
      <c r="F261" s="111" t="s">
        <v>4357</v>
      </c>
      <c r="G261" s="146"/>
      <c r="H261" s="118"/>
      <c r="I261" s="118"/>
      <c r="J261" s="119"/>
      <c r="K261" s="120"/>
      <c r="M261" s="118"/>
      <c r="N261" s="118"/>
      <c r="O261" s="118"/>
      <c r="P261" s="120"/>
    </row>
    <row r="262" spans="1:16" s="121" customFormat="1" ht="16.5">
      <c r="A262" s="111" t="s">
        <v>3419</v>
      </c>
      <c r="B262" s="111" t="s">
        <v>3432</v>
      </c>
      <c r="C262" s="111" t="s">
        <v>323</v>
      </c>
      <c r="D262" s="111" t="s">
        <v>4308</v>
      </c>
      <c r="E262" s="115">
        <v>0.1707</v>
      </c>
      <c r="F262" s="111" t="s">
        <v>4357</v>
      </c>
      <c r="G262" s="146"/>
      <c r="H262" s="118"/>
      <c r="I262" s="118"/>
      <c r="J262" s="119"/>
      <c r="K262" s="120"/>
      <c r="M262" s="118"/>
      <c r="N262" s="118"/>
      <c r="O262" s="118"/>
      <c r="P262" s="120"/>
    </row>
    <row r="263" spans="1:16" s="121" customFormat="1" ht="16.5">
      <c r="A263" s="111" t="s">
        <v>3419</v>
      </c>
      <c r="B263" s="111" t="s">
        <v>3432</v>
      </c>
      <c r="C263" s="111" t="s">
        <v>324</v>
      </c>
      <c r="D263" s="111" t="s">
        <v>4309</v>
      </c>
      <c r="E263" s="115">
        <v>0.1416</v>
      </c>
      <c r="F263" s="111" t="s">
        <v>4357</v>
      </c>
      <c r="G263" s="146"/>
      <c r="H263" s="118"/>
      <c r="I263" s="118"/>
      <c r="J263" s="119"/>
      <c r="K263" s="120"/>
      <c r="M263" s="118"/>
      <c r="N263" s="118"/>
      <c r="O263" s="118"/>
      <c r="P263" s="120"/>
    </row>
    <row r="264" spans="1:16" s="121" customFormat="1" ht="16.5">
      <c r="A264" s="111" t="s">
        <v>3419</v>
      </c>
      <c r="B264" s="111" t="s">
        <v>3432</v>
      </c>
      <c r="C264" s="111" t="s">
        <v>325</v>
      </c>
      <c r="D264" s="111" t="s">
        <v>2364</v>
      </c>
      <c r="E264" s="115">
        <v>0.4879</v>
      </c>
      <c r="F264" s="111" t="s">
        <v>4357</v>
      </c>
      <c r="G264" s="146"/>
      <c r="H264" s="118"/>
      <c r="I264" s="118"/>
      <c r="J264" s="119"/>
      <c r="K264" s="120"/>
      <c r="M264" s="118"/>
      <c r="N264" s="118"/>
      <c r="O264" s="118"/>
      <c r="P264" s="120"/>
    </row>
    <row r="265" spans="1:16" s="121" customFormat="1" ht="16.5">
      <c r="A265" s="111" t="s">
        <v>3419</v>
      </c>
      <c r="B265" s="111" t="s">
        <v>3432</v>
      </c>
      <c r="C265" s="111" t="s">
        <v>326</v>
      </c>
      <c r="D265" s="111" t="s">
        <v>2365</v>
      </c>
      <c r="E265" s="115">
        <v>0.0703</v>
      </c>
      <c r="F265" s="111" t="s">
        <v>4357</v>
      </c>
      <c r="G265" s="146"/>
      <c r="H265" s="118"/>
      <c r="I265" s="118"/>
      <c r="J265" s="119"/>
      <c r="K265" s="120"/>
      <c r="M265" s="118"/>
      <c r="N265" s="118"/>
      <c r="O265" s="118"/>
      <c r="P265" s="120"/>
    </row>
    <row r="266" spans="1:16" s="121" customFormat="1" ht="16.5">
      <c r="A266" s="111" t="s">
        <v>3419</v>
      </c>
      <c r="B266" s="111" t="s">
        <v>3432</v>
      </c>
      <c r="C266" s="111" t="s">
        <v>3926</v>
      </c>
      <c r="D266" s="111" t="s">
        <v>2366</v>
      </c>
      <c r="E266" s="115">
        <v>0.0718</v>
      </c>
      <c r="F266" s="111" t="s">
        <v>4357</v>
      </c>
      <c r="G266" s="146"/>
      <c r="H266" s="118"/>
      <c r="I266" s="118"/>
      <c r="J266" s="119"/>
      <c r="K266" s="120"/>
      <c r="M266" s="118"/>
      <c r="N266" s="118"/>
      <c r="O266" s="118"/>
      <c r="P266" s="120"/>
    </row>
    <row r="267" spans="1:16" s="121" customFormat="1" ht="16.5">
      <c r="A267" s="111" t="s">
        <v>3419</v>
      </c>
      <c r="B267" s="111" t="s">
        <v>3432</v>
      </c>
      <c r="C267" s="111">
        <v>939</v>
      </c>
      <c r="D267" s="111" t="s">
        <v>2367</v>
      </c>
      <c r="E267" s="115">
        <v>0.1916</v>
      </c>
      <c r="F267" s="111" t="s">
        <v>4357</v>
      </c>
      <c r="G267" s="146"/>
      <c r="H267" s="118"/>
      <c r="I267" s="118"/>
      <c r="J267" s="119"/>
      <c r="K267" s="120"/>
      <c r="M267" s="118"/>
      <c r="N267" s="118"/>
      <c r="O267" s="118"/>
      <c r="P267" s="120"/>
    </row>
    <row r="268" spans="1:16" s="121" customFormat="1" ht="16.5">
      <c r="A268" s="111" t="s">
        <v>3419</v>
      </c>
      <c r="B268" s="111" t="s">
        <v>3432</v>
      </c>
      <c r="C268" s="111" t="s">
        <v>3927</v>
      </c>
      <c r="D268" s="111" t="s">
        <v>2368</v>
      </c>
      <c r="E268" s="115">
        <v>0.3003</v>
      </c>
      <c r="F268" s="111" t="s">
        <v>4357</v>
      </c>
      <c r="G268" s="146"/>
      <c r="H268" s="118"/>
      <c r="I268" s="118"/>
      <c r="J268" s="119"/>
      <c r="K268" s="120"/>
      <c r="M268" s="118"/>
      <c r="N268" s="118"/>
      <c r="O268" s="118"/>
      <c r="P268" s="120"/>
    </row>
    <row r="269" spans="1:16" s="121" customFormat="1" ht="16.5">
      <c r="A269" s="111" t="s">
        <v>3419</v>
      </c>
      <c r="B269" s="111" t="s">
        <v>3432</v>
      </c>
      <c r="C269" s="111" t="s">
        <v>3928</v>
      </c>
      <c r="D269" s="111" t="s">
        <v>2369</v>
      </c>
      <c r="E269" s="115">
        <v>0.0463</v>
      </c>
      <c r="F269" s="111" t="s">
        <v>4357</v>
      </c>
      <c r="G269" s="146"/>
      <c r="H269" s="118"/>
      <c r="I269" s="118"/>
      <c r="J269" s="119"/>
      <c r="K269" s="120"/>
      <c r="M269" s="118"/>
      <c r="N269" s="118"/>
      <c r="O269" s="118"/>
      <c r="P269" s="120"/>
    </row>
    <row r="270" spans="1:16" s="121" customFormat="1" ht="16.5">
      <c r="A270" s="111" t="s">
        <v>3419</v>
      </c>
      <c r="B270" s="111" t="s">
        <v>3432</v>
      </c>
      <c r="C270" s="111" t="s">
        <v>3929</v>
      </c>
      <c r="D270" s="111" t="s">
        <v>2370</v>
      </c>
      <c r="E270" s="115">
        <v>0.3564</v>
      </c>
      <c r="F270" s="111" t="s">
        <v>4357</v>
      </c>
      <c r="G270" s="146"/>
      <c r="H270" s="118"/>
      <c r="I270" s="118"/>
      <c r="J270" s="119"/>
      <c r="K270" s="120"/>
      <c r="M270" s="118"/>
      <c r="N270" s="118"/>
      <c r="O270" s="118"/>
      <c r="P270" s="120"/>
    </row>
    <row r="271" spans="1:16" s="121" customFormat="1" ht="16.5">
      <c r="A271" s="111" t="s">
        <v>3419</v>
      </c>
      <c r="B271" s="111" t="s">
        <v>3432</v>
      </c>
      <c r="C271" s="111" t="s">
        <v>3930</v>
      </c>
      <c r="D271" s="111" t="s">
        <v>2371</v>
      </c>
      <c r="E271" s="115">
        <v>0.1363</v>
      </c>
      <c r="F271" s="111" t="s">
        <v>4357</v>
      </c>
      <c r="G271" s="146"/>
      <c r="H271" s="118"/>
      <c r="I271" s="118"/>
      <c r="J271" s="119"/>
      <c r="K271" s="120"/>
      <c r="M271" s="118"/>
      <c r="N271" s="118"/>
      <c r="O271" s="118"/>
      <c r="P271" s="120"/>
    </row>
    <row r="272" spans="1:16" s="121" customFormat="1" ht="16.5">
      <c r="A272" s="111" t="s">
        <v>3419</v>
      </c>
      <c r="B272" s="111" t="s">
        <v>3432</v>
      </c>
      <c r="C272" s="111" t="s">
        <v>3931</v>
      </c>
      <c r="D272" s="111" t="s">
        <v>2372</v>
      </c>
      <c r="E272" s="115">
        <v>0.07648</v>
      </c>
      <c r="F272" s="111" t="s">
        <v>4357</v>
      </c>
      <c r="G272" s="146"/>
      <c r="H272" s="118"/>
      <c r="I272" s="118"/>
      <c r="J272" s="119"/>
      <c r="K272" s="120"/>
      <c r="M272" s="118"/>
      <c r="N272" s="118"/>
      <c r="O272" s="118"/>
      <c r="P272" s="120"/>
    </row>
    <row r="273" spans="1:16" s="121" customFormat="1" ht="16.5">
      <c r="A273" s="111" t="s">
        <v>3419</v>
      </c>
      <c r="B273" s="111" t="s">
        <v>3432</v>
      </c>
      <c r="C273" s="111" t="s">
        <v>2065</v>
      </c>
      <c r="D273" s="111" t="s">
        <v>2373</v>
      </c>
      <c r="E273" s="115">
        <v>0.5983</v>
      </c>
      <c r="F273" s="111" t="s">
        <v>4357</v>
      </c>
      <c r="G273" s="146"/>
      <c r="H273" s="118"/>
      <c r="I273" s="118"/>
      <c r="J273" s="119"/>
      <c r="K273" s="120"/>
      <c r="M273" s="118"/>
      <c r="N273" s="118"/>
      <c r="O273" s="118"/>
      <c r="P273" s="120"/>
    </row>
    <row r="274" spans="1:16" s="121" customFormat="1" ht="16.5">
      <c r="A274" s="111" t="s">
        <v>3419</v>
      </c>
      <c r="B274" s="111" t="s">
        <v>3432</v>
      </c>
      <c r="C274" s="111" t="s">
        <v>2066</v>
      </c>
      <c r="D274" s="111" t="s">
        <v>2374</v>
      </c>
      <c r="E274" s="115">
        <v>0.3581</v>
      </c>
      <c r="F274" s="111" t="s">
        <v>4357</v>
      </c>
      <c r="G274" s="146"/>
      <c r="H274" s="118"/>
      <c r="I274" s="118"/>
      <c r="J274" s="119"/>
      <c r="K274" s="120"/>
      <c r="M274" s="118"/>
      <c r="N274" s="118"/>
      <c r="O274" s="118"/>
      <c r="P274" s="120"/>
    </row>
    <row r="275" spans="1:16" s="121" customFormat="1" ht="16.5">
      <c r="A275" s="111" t="s">
        <v>3419</v>
      </c>
      <c r="B275" s="111" t="s">
        <v>3432</v>
      </c>
      <c r="C275" s="111">
        <v>942</v>
      </c>
      <c r="D275" s="111" t="s">
        <v>2375</v>
      </c>
      <c r="E275" s="115">
        <v>0.1497</v>
      </c>
      <c r="F275" s="111" t="s">
        <v>4357</v>
      </c>
      <c r="G275" s="146"/>
      <c r="H275" s="118"/>
      <c r="I275" s="118"/>
      <c r="J275" s="119"/>
      <c r="K275" s="120"/>
      <c r="M275" s="118"/>
      <c r="N275" s="118"/>
      <c r="O275" s="118"/>
      <c r="P275" s="120"/>
    </row>
    <row r="276" spans="1:16" s="121" customFormat="1" ht="16.5">
      <c r="A276" s="111" t="s">
        <v>3419</v>
      </c>
      <c r="B276" s="111" t="s">
        <v>3432</v>
      </c>
      <c r="C276" s="111" t="s">
        <v>2067</v>
      </c>
      <c r="D276" s="111" t="s">
        <v>2376</v>
      </c>
      <c r="E276" s="115">
        <v>0.347284</v>
      </c>
      <c r="F276" s="111" t="s">
        <v>4357</v>
      </c>
      <c r="G276" s="146"/>
      <c r="H276" s="118"/>
      <c r="I276" s="118"/>
      <c r="J276" s="119"/>
      <c r="K276" s="120"/>
      <c r="M276" s="118"/>
      <c r="N276" s="118"/>
      <c r="O276" s="118"/>
      <c r="P276" s="120"/>
    </row>
    <row r="277" spans="1:16" s="121" customFormat="1" ht="16.5">
      <c r="A277" s="111" t="s">
        <v>3419</v>
      </c>
      <c r="B277" s="111" t="s">
        <v>3432</v>
      </c>
      <c r="C277" s="111" t="s">
        <v>4103</v>
      </c>
      <c r="D277" s="111" t="s">
        <v>2601</v>
      </c>
      <c r="E277" s="115">
        <v>0.3</v>
      </c>
      <c r="F277" s="111" t="s">
        <v>4357</v>
      </c>
      <c r="G277" s="146"/>
      <c r="H277" s="118"/>
      <c r="I277" s="118"/>
      <c r="J277" s="119"/>
      <c r="K277" s="120"/>
      <c r="M277" s="118"/>
      <c r="N277" s="118"/>
      <c r="O277" s="118"/>
      <c r="P277" s="120"/>
    </row>
    <row r="278" spans="1:16" s="121" customFormat="1" ht="16.5">
      <c r="A278" s="111" t="s">
        <v>3419</v>
      </c>
      <c r="B278" s="111" t="s">
        <v>3432</v>
      </c>
      <c r="C278" s="111" t="s">
        <v>4104</v>
      </c>
      <c r="D278" s="111" t="s">
        <v>2602</v>
      </c>
      <c r="E278" s="115">
        <v>0.2177</v>
      </c>
      <c r="F278" s="111" t="s">
        <v>4357</v>
      </c>
      <c r="G278" s="146"/>
      <c r="H278" s="118"/>
      <c r="I278" s="118"/>
      <c r="J278" s="119"/>
      <c r="K278" s="120"/>
      <c r="M278" s="118"/>
      <c r="N278" s="118"/>
      <c r="O278" s="118"/>
      <c r="P278" s="120"/>
    </row>
    <row r="279" spans="1:16" s="121" customFormat="1" ht="16.5">
      <c r="A279" s="111" t="s">
        <v>3419</v>
      </c>
      <c r="B279" s="111" t="s">
        <v>3432</v>
      </c>
      <c r="C279" s="111" t="s">
        <v>4106</v>
      </c>
      <c r="D279" s="111" t="s">
        <v>2604</v>
      </c>
      <c r="E279" s="115">
        <v>0.7898</v>
      </c>
      <c r="F279" s="111" t="s">
        <v>4357</v>
      </c>
      <c r="G279" s="146"/>
      <c r="H279" s="118"/>
      <c r="I279" s="118"/>
      <c r="J279" s="119"/>
      <c r="K279" s="120"/>
      <c r="M279" s="118"/>
      <c r="N279" s="118"/>
      <c r="O279" s="118"/>
      <c r="P279" s="120"/>
    </row>
    <row r="280" spans="1:16" s="121" customFormat="1" ht="16.5">
      <c r="A280" s="111" t="s">
        <v>3419</v>
      </c>
      <c r="B280" s="111" t="s">
        <v>3432</v>
      </c>
      <c r="C280" s="111" t="s">
        <v>4107</v>
      </c>
      <c r="D280" s="111" t="s">
        <v>2605</v>
      </c>
      <c r="E280" s="115">
        <v>0.29455</v>
      </c>
      <c r="F280" s="111" t="s">
        <v>4357</v>
      </c>
      <c r="G280" s="146"/>
      <c r="H280" s="118"/>
      <c r="I280" s="118"/>
      <c r="J280" s="119"/>
      <c r="K280" s="120"/>
      <c r="M280" s="118"/>
      <c r="N280" s="118"/>
      <c r="O280" s="118"/>
      <c r="P280" s="120"/>
    </row>
    <row r="281" spans="1:16" s="121" customFormat="1" ht="16.5">
      <c r="A281" s="111" t="s">
        <v>3419</v>
      </c>
      <c r="B281" s="111" t="s">
        <v>3432</v>
      </c>
      <c r="C281" s="111" t="s">
        <v>4108</v>
      </c>
      <c r="D281" s="111" t="s">
        <v>2606</v>
      </c>
      <c r="E281" s="115">
        <v>0.253178</v>
      </c>
      <c r="F281" s="111" t="s">
        <v>4357</v>
      </c>
      <c r="G281" s="146"/>
      <c r="H281" s="118"/>
      <c r="I281" s="118"/>
      <c r="J281" s="119"/>
      <c r="K281" s="120"/>
      <c r="M281" s="118"/>
      <c r="N281" s="118"/>
      <c r="O281" s="118"/>
      <c r="P281" s="120"/>
    </row>
    <row r="282" spans="1:16" s="121" customFormat="1" ht="16.5">
      <c r="A282" s="111" t="s">
        <v>3419</v>
      </c>
      <c r="B282" s="111" t="s">
        <v>3432</v>
      </c>
      <c r="C282" s="111" t="s">
        <v>4109</v>
      </c>
      <c r="D282" s="111" t="s">
        <v>2607</v>
      </c>
      <c r="E282" s="115">
        <v>0.386</v>
      </c>
      <c r="F282" s="111" t="s">
        <v>4357</v>
      </c>
      <c r="G282" s="146"/>
      <c r="H282" s="118"/>
      <c r="I282" s="118"/>
      <c r="J282" s="119"/>
      <c r="K282" s="120"/>
      <c r="M282" s="118"/>
      <c r="N282" s="118"/>
      <c r="O282" s="118"/>
      <c r="P282" s="120"/>
    </row>
    <row r="283" spans="1:16" s="121" customFormat="1" ht="16.5">
      <c r="A283" s="111" t="s">
        <v>3419</v>
      </c>
      <c r="B283" s="111" t="s">
        <v>3432</v>
      </c>
      <c r="C283" s="111" t="s">
        <v>4110</v>
      </c>
      <c r="D283" s="111" t="s">
        <v>2608</v>
      </c>
      <c r="E283" s="115">
        <v>0.4</v>
      </c>
      <c r="F283" s="111" t="s">
        <v>4357</v>
      </c>
      <c r="G283" s="146"/>
      <c r="H283" s="118"/>
      <c r="I283" s="118"/>
      <c r="J283" s="119"/>
      <c r="K283" s="120"/>
      <c r="M283" s="118"/>
      <c r="N283" s="118"/>
      <c r="O283" s="118"/>
      <c r="P283" s="120"/>
    </row>
    <row r="284" spans="1:16" s="121" customFormat="1" ht="16.5">
      <c r="A284" s="111" t="s">
        <v>3419</v>
      </c>
      <c r="B284" s="111" t="s">
        <v>3432</v>
      </c>
      <c r="C284" s="111" t="s">
        <v>4111</v>
      </c>
      <c r="D284" s="111" t="s">
        <v>2609</v>
      </c>
      <c r="E284" s="115">
        <v>0.2176</v>
      </c>
      <c r="F284" s="111" t="s">
        <v>4357</v>
      </c>
      <c r="G284" s="146"/>
      <c r="H284" s="118"/>
      <c r="I284" s="118"/>
      <c r="J284" s="119"/>
      <c r="K284" s="120"/>
      <c r="M284" s="118"/>
      <c r="N284" s="118"/>
      <c r="O284" s="118"/>
      <c r="P284" s="120"/>
    </row>
    <row r="285" spans="1:16" s="121" customFormat="1" ht="16.5">
      <c r="A285" s="111" t="s">
        <v>3419</v>
      </c>
      <c r="B285" s="111" t="s">
        <v>3432</v>
      </c>
      <c r="C285" s="111" t="s">
        <v>4112</v>
      </c>
      <c r="D285" s="111" t="s">
        <v>2610</v>
      </c>
      <c r="E285" s="115">
        <v>0.2176</v>
      </c>
      <c r="F285" s="111" t="s">
        <v>4357</v>
      </c>
      <c r="G285" s="146"/>
      <c r="H285" s="118"/>
      <c r="I285" s="118"/>
      <c r="J285" s="119"/>
      <c r="K285" s="120"/>
      <c r="M285" s="118"/>
      <c r="N285" s="118"/>
      <c r="O285" s="118"/>
      <c r="P285" s="120"/>
    </row>
    <row r="286" spans="1:16" s="121" customFormat="1" ht="16.5">
      <c r="A286" s="111" t="s">
        <v>3419</v>
      </c>
      <c r="B286" s="111" t="s">
        <v>3432</v>
      </c>
      <c r="C286" s="111">
        <v>953</v>
      </c>
      <c r="D286" s="111" t="s">
        <v>752</v>
      </c>
      <c r="E286" s="115">
        <v>0.3473</v>
      </c>
      <c r="F286" s="111" t="s">
        <v>4357</v>
      </c>
      <c r="G286" s="146"/>
      <c r="H286" s="118"/>
      <c r="I286" s="118"/>
      <c r="J286" s="119"/>
      <c r="K286" s="120"/>
      <c r="M286" s="118"/>
      <c r="N286" s="118"/>
      <c r="O286" s="118"/>
      <c r="P286" s="120"/>
    </row>
    <row r="287" spans="1:16" s="121" customFormat="1" ht="16.5">
      <c r="A287" s="111" t="s">
        <v>3419</v>
      </c>
      <c r="B287" s="111" t="s">
        <v>3432</v>
      </c>
      <c r="C287" s="111" t="s">
        <v>4113</v>
      </c>
      <c r="D287" s="111" t="s">
        <v>753</v>
      </c>
      <c r="E287" s="115">
        <v>0.0706</v>
      </c>
      <c r="F287" s="111" t="s">
        <v>4357</v>
      </c>
      <c r="G287" s="146"/>
      <c r="H287" s="118"/>
      <c r="I287" s="118"/>
      <c r="J287" s="119"/>
      <c r="K287" s="120"/>
      <c r="M287" s="118"/>
      <c r="N287" s="118"/>
      <c r="O287" s="118"/>
      <c r="P287" s="120"/>
    </row>
    <row r="288" spans="1:16" s="121" customFormat="1" ht="16.5">
      <c r="A288" s="111" t="s">
        <v>3419</v>
      </c>
      <c r="B288" s="111" t="s">
        <v>3432</v>
      </c>
      <c r="C288" s="111">
        <v>985</v>
      </c>
      <c r="D288" s="111" t="s">
        <v>754</v>
      </c>
      <c r="E288" s="115">
        <v>0.321</v>
      </c>
      <c r="F288" s="111" t="s">
        <v>4357</v>
      </c>
      <c r="G288" s="146"/>
      <c r="H288" s="118"/>
      <c r="I288" s="118"/>
      <c r="J288" s="119"/>
      <c r="K288" s="120"/>
      <c r="M288" s="118"/>
      <c r="N288" s="118"/>
      <c r="O288" s="118"/>
      <c r="P288" s="120"/>
    </row>
    <row r="289" spans="1:16" s="121" customFormat="1" ht="16.5">
      <c r="A289" s="111" t="s">
        <v>3419</v>
      </c>
      <c r="B289" s="111" t="s">
        <v>3432</v>
      </c>
      <c r="C289" s="111">
        <v>988</v>
      </c>
      <c r="D289" s="111" t="s">
        <v>755</v>
      </c>
      <c r="E289" s="115">
        <v>0.060983</v>
      </c>
      <c r="F289" s="111" t="s">
        <v>4357</v>
      </c>
      <c r="G289" s="146"/>
      <c r="H289" s="118"/>
      <c r="I289" s="118"/>
      <c r="J289" s="119"/>
      <c r="K289" s="120"/>
      <c r="M289" s="118"/>
      <c r="N289" s="118"/>
      <c r="O289" s="118"/>
      <c r="P289" s="120"/>
    </row>
    <row r="290" spans="1:16" s="121" customFormat="1" ht="16.5">
      <c r="A290" s="111" t="s">
        <v>3419</v>
      </c>
      <c r="B290" s="111" t="s">
        <v>3432</v>
      </c>
      <c r="C290" s="111" t="s">
        <v>4114</v>
      </c>
      <c r="D290" s="111" t="s">
        <v>756</v>
      </c>
      <c r="E290" s="115">
        <v>0.3785</v>
      </c>
      <c r="F290" s="111" t="s">
        <v>4357</v>
      </c>
      <c r="G290" s="146"/>
      <c r="H290" s="118"/>
      <c r="I290" s="118"/>
      <c r="J290" s="119"/>
      <c r="K290" s="120"/>
      <c r="M290" s="118"/>
      <c r="N290" s="118"/>
      <c r="O290" s="118"/>
      <c r="P290" s="120"/>
    </row>
    <row r="291" spans="1:16" s="121" customFormat="1" ht="16.5">
      <c r="A291" s="111" t="s">
        <v>3419</v>
      </c>
      <c r="B291" s="111" t="s">
        <v>3432</v>
      </c>
      <c r="C291" s="111" t="s">
        <v>4115</v>
      </c>
      <c r="D291" s="111" t="s">
        <v>757</v>
      </c>
      <c r="E291" s="115">
        <v>0.13955</v>
      </c>
      <c r="F291" s="111" t="s">
        <v>4357</v>
      </c>
      <c r="G291" s="146"/>
      <c r="H291" s="118"/>
      <c r="I291" s="118"/>
      <c r="J291" s="119"/>
      <c r="K291" s="120"/>
      <c r="M291" s="118"/>
      <c r="N291" s="118"/>
      <c r="O291" s="118"/>
      <c r="P291" s="120"/>
    </row>
    <row r="292" spans="1:16" s="121" customFormat="1" ht="16.5">
      <c r="A292" s="111" t="s">
        <v>3419</v>
      </c>
      <c r="B292" s="111" t="s">
        <v>3432</v>
      </c>
      <c r="C292" s="111" t="s">
        <v>4116</v>
      </c>
      <c r="D292" s="111" t="s">
        <v>758</v>
      </c>
      <c r="E292" s="115">
        <v>0.069</v>
      </c>
      <c r="F292" s="111" t="s">
        <v>4357</v>
      </c>
      <c r="G292" s="146"/>
      <c r="H292" s="118"/>
      <c r="I292" s="118"/>
      <c r="J292" s="119"/>
      <c r="K292" s="120"/>
      <c r="M292" s="118"/>
      <c r="N292" s="118"/>
      <c r="O292" s="118"/>
      <c r="P292" s="120"/>
    </row>
    <row r="293" spans="1:16" s="121" customFormat="1" ht="16.5">
      <c r="A293" s="111" t="s">
        <v>3419</v>
      </c>
      <c r="B293" s="111" t="s">
        <v>3432</v>
      </c>
      <c r="C293" s="111" t="s">
        <v>4117</v>
      </c>
      <c r="D293" s="111" t="s">
        <v>759</v>
      </c>
      <c r="E293" s="115">
        <v>0.07835</v>
      </c>
      <c r="F293" s="111" t="s">
        <v>4357</v>
      </c>
      <c r="G293" s="146"/>
      <c r="H293" s="118"/>
      <c r="I293" s="118"/>
      <c r="J293" s="119"/>
      <c r="K293" s="120"/>
      <c r="M293" s="118"/>
      <c r="N293" s="118"/>
      <c r="O293" s="118"/>
      <c r="P293" s="120"/>
    </row>
    <row r="294" spans="1:16" s="121" customFormat="1" ht="16.5">
      <c r="A294" s="111" t="s">
        <v>3419</v>
      </c>
      <c r="B294" s="111" t="s">
        <v>3432</v>
      </c>
      <c r="C294" s="111" t="s">
        <v>4118</v>
      </c>
      <c r="D294" s="111" t="s">
        <v>760</v>
      </c>
      <c r="E294" s="115">
        <v>0.8057669999999999</v>
      </c>
      <c r="F294" s="111" t="s">
        <v>4357</v>
      </c>
      <c r="G294" s="146"/>
      <c r="H294" s="118"/>
      <c r="I294" s="118"/>
      <c r="J294" s="119"/>
      <c r="K294" s="120"/>
      <c r="M294" s="118"/>
      <c r="N294" s="118"/>
      <c r="O294" s="118"/>
      <c r="P294" s="120"/>
    </row>
    <row r="295" spans="1:16" s="121" customFormat="1" ht="16.5">
      <c r="A295" s="111" t="s">
        <v>3419</v>
      </c>
      <c r="B295" s="111" t="s">
        <v>3432</v>
      </c>
      <c r="C295" s="111" t="s">
        <v>4119</v>
      </c>
      <c r="D295" s="111" t="s">
        <v>761</v>
      </c>
      <c r="E295" s="115">
        <v>0.1481</v>
      </c>
      <c r="F295" s="111" t="s">
        <v>4357</v>
      </c>
      <c r="G295" s="146"/>
      <c r="H295" s="118"/>
      <c r="I295" s="118"/>
      <c r="J295" s="119"/>
      <c r="K295" s="120"/>
      <c r="M295" s="118"/>
      <c r="N295" s="118"/>
      <c r="O295" s="118"/>
      <c r="P295" s="120"/>
    </row>
    <row r="296" spans="1:16" s="121" customFormat="1" ht="16.5">
      <c r="A296" s="111" t="s">
        <v>3419</v>
      </c>
      <c r="B296" s="111" t="s">
        <v>3432</v>
      </c>
      <c r="C296" s="111" t="s">
        <v>4120</v>
      </c>
      <c r="D296" s="111" t="s">
        <v>762</v>
      </c>
      <c r="E296" s="115">
        <v>0.162007</v>
      </c>
      <c r="F296" s="111" t="s">
        <v>4357</v>
      </c>
      <c r="G296" s="146"/>
      <c r="H296" s="118"/>
      <c r="I296" s="118"/>
      <c r="J296" s="119"/>
      <c r="K296" s="120"/>
      <c r="M296" s="118"/>
      <c r="N296" s="118"/>
      <c r="O296" s="118"/>
      <c r="P296" s="120"/>
    </row>
    <row r="297" spans="1:16" s="121" customFormat="1" ht="16.5">
      <c r="A297" s="111" t="s">
        <v>3419</v>
      </c>
      <c r="B297" s="111" t="s">
        <v>3432</v>
      </c>
      <c r="C297" s="111" t="s">
        <v>4121</v>
      </c>
      <c r="D297" s="111" t="s">
        <v>763</v>
      </c>
      <c r="E297" s="115">
        <v>0.3103</v>
      </c>
      <c r="F297" s="111" t="s">
        <v>4357</v>
      </c>
      <c r="G297" s="146"/>
      <c r="H297" s="118"/>
      <c r="I297" s="118"/>
      <c r="J297" s="119"/>
      <c r="K297" s="120"/>
      <c r="M297" s="118"/>
      <c r="N297" s="118"/>
      <c r="O297" s="118"/>
      <c r="P297" s="120"/>
    </row>
    <row r="298" spans="1:16" s="121" customFormat="1" ht="16.5">
      <c r="A298" s="111" t="s">
        <v>3419</v>
      </c>
      <c r="B298" s="111" t="s">
        <v>3432</v>
      </c>
      <c r="C298" s="111" t="s">
        <v>4122</v>
      </c>
      <c r="D298" s="111" t="s">
        <v>764</v>
      </c>
      <c r="E298" s="115">
        <v>0.0021</v>
      </c>
      <c r="F298" s="111" t="s">
        <v>4357</v>
      </c>
      <c r="G298" s="146"/>
      <c r="H298" s="118"/>
      <c r="I298" s="118"/>
      <c r="J298" s="119"/>
      <c r="K298" s="120"/>
      <c r="M298" s="118"/>
      <c r="N298" s="118"/>
      <c r="O298" s="118"/>
      <c r="P298" s="120"/>
    </row>
    <row r="299" spans="1:16" s="121" customFormat="1" ht="16.5">
      <c r="A299" s="111" t="s">
        <v>3419</v>
      </c>
      <c r="B299" s="111" t="s">
        <v>3432</v>
      </c>
      <c r="C299" s="111" t="s">
        <v>4123</v>
      </c>
      <c r="D299" s="111" t="s">
        <v>765</v>
      </c>
      <c r="E299" s="115">
        <v>0.088</v>
      </c>
      <c r="F299" s="111" t="s">
        <v>4357</v>
      </c>
      <c r="G299" s="146"/>
      <c r="H299" s="118"/>
      <c r="I299" s="118"/>
      <c r="J299" s="119"/>
      <c r="K299" s="120"/>
      <c r="M299" s="118"/>
      <c r="N299" s="118"/>
      <c r="O299" s="118"/>
      <c r="P299" s="120"/>
    </row>
    <row r="300" spans="1:16" s="121" customFormat="1" ht="16.5">
      <c r="A300" s="111" t="s">
        <v>3419</v>
      </c>
      <c r="B300" s="111" t="s">
        <v>3432</v>
      </c>
      <c r="C300" s="111">
        <v>989</v>
      </c>
      <c r="D300" s="111" t="s">
        <v>766</v>
      </c>
      <c r="E300" s="115">
        <v>0.2192</v>
      </c>
      <c r="F300" s="111" t="s">
        <v>4357</v>
      </c>
      <c r="G300" s="146"/>
      <c r="H300" s="118"/>
      <c r="I300" s="118"/>
      <c r="J300" s="119"/>
      <c r="K300" s="120"/>
      <c r="M300" s="118"/>
      <c r="N300" s="118"/>
      <c r="O300" s="118"/>
      <c r="P300" s="120"/>
    </row>
    <row r="301" spans="1:16" s="121" customFormat="1" ht="16.5">
      <c r="A301" s="111" t="s">
        <v>3419</v>
      </c>
      <c r="B301" s="111" t="s">
        <v>3432</v>
      </c>
      <c r="C301" s="111" t="s">
        <v>1685</v>
      </c>
      <c r="D301" s="111" t="s">
        <v>767</v>
      </c>
      <c r="E301" s="115">
        <v>0.098</v>
      </c>
      <c r="F301" s="111" t="s">
        <v>4357</v>
      </c>
      <c r="G301" s="146"/>
      <c r="H301" s="118"/>
      <c r="I301" s="118"/>
      <c r="J301" s="119"/>
      <c r="K301" s="120"/>
      <c r="M301" s="118"/>
      <c r="N301" s="118"/>
      <c r="O301" s="118"/>
      <c r="P301" s="120"/>
    </row>
    <row r="302" spans="1:16" s="121" customFormat="1" ht="16.5">
      <c r="A302" s="111" t="s">
        <v>3419</v>
      </c>
      <c r="B302" s="111" t="s">
        <v>3432</v>
      </c>
      <c r="C302" s="111" t="s">
        <v>1686</v>
      </c>
      <c r="D302" s="111" t="s">
        <v>768</v>
      </c>
      <c r="E302" s="115">
        <v>0.012</v>
      </c>
      <c r="F302" s="111" t="s">
        <v>4357</v>
      </c>
      <c r="G302" s="146"/>
      <c r="H302" s="118"/>
      <c r="I302" s="118"/>
      <c r="J302" s="119"/>
      <c r="K302" s="120"/>
      <c r="M302" s="118"/>
      <c r="N302" s="118"/>
      <c r="O302" s="118"/>
      <c r="P302" s="120"/>
    </row>
    <row r="303" spans="1:16" s="121" customFormat="1" ht="16.5">
      <c r="A303" s="111" t="s">
        <v>3419</v>
      </c>
      <c r="B303" s="111" t="s">
        <v>3432</v>
      </c>
      <c r="C303" s="111" t="s">
        <v>1687</v>
      </c>
      <c r="D303" s="111" t="s">
        <v>769</v>
      </c>
      <c r="E303" s="115">
        <v>0.098166</v>
      </c>
      <c r="F303" s="111" t="s">
        <v>4357</v>
      </c>
      <c r="G303" s="146"/>
      <c r="H303" s="118"/>
      <c r="I303" s="118"/>
      <c r="J303" s="119"/>
      <c r="K303" s="120"/>
      <c r="M303" s="118"/>
      <c r="N303" s="118"/>
      <c r="O303" s="118"/>
      <c r="P303" s="120"/>
    </row>
    <row r="304" spans="1:16" s="121" customFormat="1" ht="16.5">
      <c r="A304" s="111" t="s">
        <v>3419</v>
      </c>
      <c r="B304" s="111" t="s">
        <v>3432</v>
      </c>
      <c r="C304" s="111" t="s">
        <v>1688</v>
      </c>
      <c r="D304" s="111" t="s">
        <v>770</v>
      </c>
      <c r="E304" s="115">
        <v>0.135</v>
      </c>
      <c r="F304" s="111" t="s">
        <v>4150</v>
      </c>
      <c r="G304" s="146"/>
      <c r="H304" s="118"/>
      <c r="I304" s="118"/>
      <c r="J304" s="119"/>
      <c r="K304" s="120"/>
      <c r="M304" s="118"/>
      <c r="N304" s="118"/>
      <c r="O304" s="118"/>
      <c r="P304" s="120"/>
    </row>
    <row r="305" spans="1:16" s="121" customFormat="1" ht="16.5">
      <c r="A305" s="111" t="s">
        <v>3419</v>
      </c>
      <c r="B305" s="111" t="s">
        <v>3432</v>
      </c>
      <c r="C305" s="111" t="s">
        <v>1689</v>
      </c>
      <c r="D305" s="111" t="s">
        <v>771</v>
      </c>
      <c r="E305" s="115">
        <v>0.187033</v>
      </c>
      <c r="F305" s="111" t="s">
        <v>4150</v>
      </c>
      <c r="G305" s="146"/>
      <c r="H305" s="118"/>
      <c r="I305" s="118"/>
      <c r="J305" s="119"/>
      <c r="K305" s="120"/>
      <c r="M305" s="118"/>
      <c r="N305" s="118"/>
      <c r="O305" s="118"/>
      <c r="P305" s="120"/>
    </row>
    <row r="306" spans="1:16" s="121" customFormat="1" ht="16.5">
      <c r="A306" s="111" t="s">
        <v>3419</v>
      </c>
      <c r="B306" s="111" t="s">
        <v>3432</v>
      </c>
      <c r="C306" s="111" t="s">
        <v>1690</v>
      </c>
      <c r="D306" s="111" t="s">
        <v>772</v>
      </c>
      <c r="E306" s="115">
        <v>0.1185</v>
      </c>
      <c r="F306" s="111" t="s">
        <v>4150</v>
      </c>
      <c r="G306" s="146"/>
      <c r="H306" s="118"/>
      <c r="I306" s="118"/>
      <c r="J306" s="119"/>
      <c r="K306" s="120"/>
      <c r="M306" s="118"/>
      <c r="N306" s="118"/>
      <c r="O306" s="118"/>
      <c r="P306" s="120"/>
    </row>
    <row r="307" spans="1:16" s="121" customFormat="1" ht="16.5">
      <c r="A307" s="111" t="s">
        <v>3419</v>
      </c>
      <c r="B307" s="111" t="s">
        <v>3432</v>
      </c>
      <c r="C307" s="111" t="s">
        <v>1691</v>
      </c>
      <c r="D307" s="111" t="s">
        <v>916</v>
      </c>
      <c r="E307" s="115">
        <v>0.183</v>
      </c>
      <c r="F307" s="111" t="s">
        <v>4150</v>
      </c>
      <c r="G307" s="146"/>
      <c r="H307" s="118"/>
      <c r="I307" s="118"/>
      <c r="J307" s="119"/>
      <c r="K307" s="120"/>
      <c r="M307" s="118"/>
      <c r="N307" s="118"/>
      <c r="O307" s="118"/>
      <c r="P307" s="120"/>
    </row>
    <row r="308" spans="1:16" s="121" customFormat="1" ht="16.5">
      <c r="A308" s="111" t="s">
        <v>3419</v>
      </c>
      <c r="B308" s="111" t="s">
        <v>3432</v>
      </c>
      <c r="C308" s="111" t="s">
        <v>3485</v>
      </c>
      <c r="D308" s="111" t="s">
        <v>917</v>
      </c>
      <c r="E308" s="115">
        <v>0.1784</v>
      </c>
      <c r="F308" s="111" t="s">
        <v>4150</v>
      </c>
      <c r="G308" s="146"/>
      <c r="H308" s="118"/>
      <c r="I308" s="118"/>
      <c r="J308" s="119"/>
      <c r="K308" s="120"/>
      <c r="M308" s="118"/>
      <c r="N308" s="118"/>
      <c r="O308" s="118"/>
      <c r="P308" s="120"/>
    </row>
    <row r="309" spans="1:16" s="121" customFormat="1" ht="16.5">
      <c r="A309" s="111" t="s">
        <v>3419</v>
      </c>
      <c r="B309" s="111" t="s">
        <v>3432</v>
      </c>
      <c r="C309" s="111" t="s">
        <v>3486</v>
      </c>
      <c r="D309" s="111" t="s">
        <v>918</v>
      </c>
      <c r="E309" s="115">
        <v>0.2316</v>
      </c>
      <c r="F309" s="111" t="s">
        <v>4150</v>
      </c>
      <c r="G309" s="146"/>
      <c r="H309" s="118"/>
      <c r="I309" s="118"/>
      <c r="J309" s="119"/>
      <c r="K309" s="120"/>
      <c r="M309" s="118"/>
      <c r="N309" s="118"/>
      <c r="O309" s="118"/>
      <c r="P309" s="120"/>
    </row>
    <row r="310" spans="1:16" s="121" customFormat="1" ht="16.5">
      <c r="A310" s="111" t="s">
        <v>3419</v>
      </c>
      <c r="B310" s="111" t="s">
        <v>3539</v>
      </c>
      <c r="C310" s="111">
        <v>1003</v>
      </c>
      <c r="D310" s="112"/>
      <c r="E310" s="115">
        <v>0.1773</v>
      </c>
      <c r="F310" s="111" t="s">
        <v>2382</v>
      </c>
      <c r="G310" s="146"/>
      <c r="H310" s="118"/>
      <c r="I310" s="118"/>
      <c r="J310" s="119"/>
      <c r="K310" s="120"/>
      <c r="M310" s="118"/>
      <c r="N310" s="118"/>
      <c r="O310" s="118"/>
      <c r="P310" s="120"/>
    </row>
    <row r="311" spans="1:16" s="121" customFormat="1" ht="15.75" customHeight="1">
      <c r="A311" s="111" t="s">
        <v>4581</v>
      </c>
      <c r="B311" s="111" t="s">
        <v>3169</v>
      </c>
      <c r="C311" s="111" t="s">
        <v>3262</v>
      </c>
      <c r="D311" s="112"/>
      <c r="E311" s="115">
        <v>0.1064</v>
      </c>
      <c r="F311" s="111" t="s">
        <v>1265</v>
      </c>
      <c r="G311" s="146"/>
      <c r="H311" s="118"/>
      <c r="I311" s="118"/>
      <c r="J311" s="119"/>
      <c r="K311" s="120"/>
      <c r="M311" s="118"/>
      <c r="N311" s="118"/>
      <c r="O311" s="118"/>
      <c r="P311" s="120"/>
    </row>
    <row r="312" spans="1:16" s="121" customFormat="1" ht="16.5">
      <c r="A312" s="111" t="s">
        <v>4581</v>
      </c>
      <c r="B312" s="111" t="s">
        <v>3169</v>
      </c>
      <c r="C312" s="111">
        <v>1004</v>
      </c>
      <c r="D312" s="112"/>
      <c r="E312" s="115">
        <v>0.252704</v>
      </c>
      <c r="F312" s="111" t="s">
        <v>1265</v>
      </c>
      <c r="G312" s="146"/>
      <c r="H312" s="118"/>
      <c r="I312" s="118"/>
      <c r="J312" s="119"/>
      <c r="K312" s="120"/>
      <c r="M312" s="118"/>
      <c r="N312" s="118"/>
      <c r="O312" s="118"/>
      <c r="P312" s="120"/>
    </row>
    <row r="313" spans="1:16" s="121" customFormat="1" ht="16.5">
      <c r="A313" s="111" t="s">
        <v>4581</v>
      </c>
      <c r="B313" s="111" t="s">
        <v>3169</v>
      </c>
      <c r="C313" s="111" t="s">
        <v>1550</v>
      </c>
      <c r="D313" s="112"/>
      <c r="E313" s="115">
        <v>0.783871</v>
      </c>
      <c r="F313" s="111" t="s">
        <v>1265</v>
      </c>
      <c r="G313" s="146"/>
      <c r="H313" s="118"/>
      <c r="I313" s="118"/>
      <c r="J313" s="119"/>
      <c r="K313" s="120"/>
      <c r="M313" s="118"/>
      <c r="N313" s="118"/>
      <c r="O313" s="118"/>
      <c r="P313" s="120"/>
    </row>
    <row r="314" spans="1:16" s="121" customFormat="1" ht="16.5">
      <c r="A314" s="111" t="s">
        <v>4581</v>
      </c>
      <c r="B314" s="111" t="s">
        <v>3169</v>
      </c>
      <c r="C314" s="111" t="s">
        <v>1551</v>
      </c>
      <c r="D314" s="112"/>
      <c r="E314" s="115">
        <v>0.2694</v>
      </c>
      <c r="F314" s="111" t="s">
        <v>1265</v>
      </c>
      <c r="G314" s="146"/>
      <c r="H314" s="118"/>
      <c r="I314" s="118"/>
      <c r="J314" s="119"/>
      <c r="K314" s="120"/>
      <c r="M314" s="118"/>
      <c r="N314" s="118"/>
      <c r="O314" s="118"/>
      <c r="P314" s="120"/>
    </row>
    <row r="315" spans="1:16" s="121" customFormat="1" ht="16.5">
      <c r="A315" s="111" t="s">
        <v>4581</v>
      </c>
      <c r="B315" s="111" t="s">
        <v>3169</v>
      </c>
      <c r="C315" s="111" t="s">
        <v>1552</v>
      </c>
      <c r="D315" s="112"/>
      <c r="E315" s="115">
        <v>0.196</v>
      </c>
      <c r="F315" s="111" t="s">
        <v>1265</v>
      </c>
      <c r="G315" s="146"/>
      <c r="H315" s="118"/>
      <c r="I315" s="118"/>
      <c r="J315" s="119"/>
      <c r="K315" s="120"/>
      <c r="M315" s="118"/>
      <c r="N315" s="118"/>
      <c r="O315" s="118"/>
      <c r="P315" s="120"/>
    </row>
    <row r="316" spans="1:16" s="121" customFormat="1" ht="16.5">
      <c r="A316" s="111" t="s">
        <v>4581</v>
      </c>
      <c r="B316" s="111" t="s">
        <v>3169</v>
      </c>
      <c r="C316" s="111" t="s">
        <v>1553</v>
      </c>
      <c r="D316" s="112"/>
      <c r="E316" s="115">
        <v>0.0223</v>
      </c>
      <c r="F316" s="111" t="s">
        <v>1265</v>
      </c>
      <c r="G316" s="146"/>
      <c r="H316" s="118"/>
      <c r="I316" s="118"/>
      <c r="J316" s="119"/>
      <c r="K316" s="120"/>
      <c r="M316" s="118"/>
      <c r="N316" s="118"/>
      <c r="O316" s="118"/>
      <c r="P316" s="120"/>
    </row>
    <row r="317" spans="1:16" s="121" customFormat="1" ht="16.5">
      <c r="A317" s="111" t="s">
        <v>4581</v>
      </c>
      <c r="B317" s="111" t="s">
        <v>3169</v>
      </c>
      <c r="C317" s="111" t="s">
        <v>1554</v>
      </c>
      <c r="D317" s="112"/>
      <c r="E317" s="115">
        <v>0.2234</v>
      </c>
      <c r="F317" s="111" t="s">
        <v>1265</v>
      </c>
      <c r="G317" s="146"/>
      <c r="H317" s="118"/>
      <c r="I317" s="118"/>
      <c r="J317" s="119"/>
      <c r="K317" s="120"/>
      <c r="M317" s="118"/>
      <c r="N317" s="118"/>
      <c r="O317" s="118"/>
      <c r="P317" s="120"/>
    </row>
    <row r="318" spans="1:16" s="121" customFormat="1" ht="16.5">
      <c r="A318" s="111" t="s">
        <v>3538</v>
      </c>
      <c r="B318" s="111" t="s">
        <v>3169</v>
      </c>
      <c r="C318" s="111">
        <v>1005</v>
      </c>
      <c r="D318" s="112"/>
      <c r="E318" s="115">
        <v>0.1377</v>
      </c>
      <c r="F318" s="111" t="s">
        <v>1265</v>
      </c>
      <c r="G318" s="146"/>
      <c r="H318" s="118"/>
      <c r="I318" s="118"/>
      <c r="J318" s="119"/>
      <c r="K318" s="120"/>
      <c r="M318" s="118"/>
      <c r="N318" s="118"/>
      <c r="O318" s="118"/>
      <c r="P318" s="120"/>
    </row>
    <row r="319" spans="1:16" s="121" customFormat="1" ht="16.5">
      <c r="A319" s="111" t="s">
        <v>4581</v>
      </c>
      <c r="B319" s="111" t="s">
        <v>3169</v>
      </c>
      <c r="C319" s="111" t="s">
        <v>1555</v>
      </c>
      <c r="D319" s="112"/>
      <c r="E319" s="115">
        <v>0.0485</v>
      </c>
      <c r="F319" s="111" t="s">
        <v>1265</v>
      </c>
      <c r="G319" s="146"/>
      <c r="H319" s="118"/>
      <c r="I319" s="118"/>
      <c r="J319" s="119"/>
      <c r="K319" s="120"/>
      <c r="M319" s="118"/>
      <c r="N319" s="118"/>
      <c r="O319" s="118"/>
      <c r="P319" s="120"/>
    </row>
    <row r="320" spans="1:16" s="121" customFormat="1" ht="16.5">
      <c r="A320" s="111" t="s">
        <v>4581</v>
      </c>
      <c r="B320" s="111" t="s">
        <v>3169</v>
      </c>
      <c r="C320" s="111" t="s">
        <v>1556</v>
      </c>
      <c r="D320" s="112"/>
      <c r="E320" s="115">
        <v>0.4378</v>
      </c>
      <c r="F320" s="111" t="s">
        <v>1265</v>
      </c>
      <c r="G320" s="146"/>
      <c r="H320" s="118"/>
      <c r="I320" s="118"/>
      <c r="J320" s="119"/>
      <c r="K320" s="120"/>
      <c r="M320" s="118"/>
      <c r="N320" s="118"/>
      <c r="O320" s="118"/>
      <c r="P320" s="120"/>
    </row>
    <row r="321" spans="1:16" s="121" customFormat="1" ht="16.5">
      <c r="A321" s="111" t="s">
        <v>4581</v>
      </c>
      <c r="B321" s="111" t="s">
        <v>3169</v>
      </c>
      <c r="C321" s="111" t="s">
        <v>1557</v>
      </c>
      <c r="D321" s="112"/>
      <c r="E321" s="115">
        <v>0.0585</v>
      </c>
      <c r="F321" s="111" t="s">
        <v>1265</v>
      </c>
      <c r="G321" s="146"/>
      <c r="H321" s="118"/>
      <c r="I321" s="118"/>
      <c r="J321" s="119"/>
      <c r="K321" s="120"/>
      <c r="M321" s="118"/>
      <c r="N321" s="118"/>
      <c r="O321" s="118"/>
      <c r="P321" s="120"/>
    </row>
    <row r="322" spans="1:16" s="121" customFormat="1" ht="16.5">
      <c r="A322" s="111" t="s">
        <v>4581</v>
      </c>
      <c r="B322" s="111" t="s">
        <v>3169</v>
      </c>
      <c r="C322" s="111" t="s">
        <v>188</v>
      </c>
      <c r="D322" s="112"/>
      <c r="E322" s="115">
        <v>0.2497</v>
      </c>
      <c r="F322" s="111" t="s">
        <v>1265</v>
      </c>
      <c r="G322" s="146"/>
      <c r="H322" s="118"/>
      <c r="I322" s="118"/>
      <c r="J322" s="119"/>
      <c r="K322" s="120"/>
      <c r="M322" s="118"/>
      <c r="N322" s="118"/>
      <c r="O322" s="118"/>
      <c r="P322" s="120"/>
    </row>
    <row r="323" spans="1:16" s="121" customFormat="1" ht="16.5">
      <c r="A323" s="111" t="s">
        <v>4581</v>
      </c>
      <c r="B323" s="111" t="s">
        <v>3169</v>
      </c>
      <c r="C323" s="111">
        <v>1008</v>
      </c>
      <c r="D323" s="112"/>
      <c r="E323" s="115">
        <v>0.0779</v>
      </c>
      <c r="F323" s="111" t="s">
        <v>1265</v>
      </c>
      <c r="G323" s="146"/>
      <c r="H323" s="118"/>
      <c r="I323" s="118"/>
      <c r="J323" s="119"/>
      <c r="K323" s="120"/>
      <c r="M323" s="118"/>
      <c r="N323" s="118"/>
      <c r="O323" s="118"/>
      <c r="P323" s="120"/>
    </row>
    <row r="324" spans="1:16" s="121" customFormat="1" ht="16.5">
      <c r="A324" s="111" t="s">
        <v>4581</v>
      </c>
      <c r="B324" s="111" t="s">
        <v>3169</v>
      </c>
      <c r="C324" s="111" t="s">
        <v>189</v>
      </c>
      <c r="D324" s="112"/>
      <c r="E324" s="115">
        <v>0.0808</v>
      </c>
      <c r="F324" s="111" t="s">
        <v>1265</v>
      </c>
      <c r="G324" s="146"/>
      <c r="H324" s="118"/>
      <c r="I324" s="118"/>
      <c r="J324" s="119"/>
      <c r="K324" s="120"/>
      <c r="M324" s="118"/>
      <c r="N324" s="118"/>
      <c r="O324" s="118"/>
      <c r="P324" s="120"/>
    </row>
    <row r="325" spans="1:16" s="121" customFormat="1" ht="16.5">
      <c r="A325" s="111" t="s">
        <v>3538</v>
      </c>
      <c r="B325" s="111" t="s">
        <v>3169</v>
      </c>
      <c r="C325" s="111" t="s">
        <v>2239</v>
      </c>
      <c r="D325" s="112"/>
      <c r="E325" s="115">
        <v>0.0794</v>
      </c>
      <c r="F325" s="111" t="s">
        <v>1265</v>
      </c>
      <c r="G325" s="146"/>
      <c r="H325" s="118"/>
      <c r="I325" s="118"/>
      <c r="J325" s="119"/>
      <c r="K325" s="120"/>
      <c r="M325" s="118"/>
      <c r="N325" s="118"/>
      <c r="O325" s="118"/>
      <c r="P325" s="120"/>
    </row>
    <row r="326" spans="1:16" s="121" customFormat="1" ht="16.5">
      <c r="A326" s="111" t="s">
        <v>3265</v>
      </c>
      <c r="B326" s="111" t="s">
        <v>3264</v>
      </c>
      <c r="C326" s="111">
        <v>1009</v>
      </c>
      <c r="D326" s="112"/>
      <c r="E326" s="115">
        <v>0.512</v>
      </c>
      <c r="F326" s="111" t="s">
        <v>3266</v>
      </c>
      <c r="G326" s="146"/>
      <c r="H326" s="118"/>
      <c r="I326" s="118"/>
      <c r="J326" s="119"/>
      <c r="K326" s="120"/>
      <c r="M326" s="118"/>
      <c r="N326" s="118"/>
      <c r="O326" s="118"/>
      <c r="P326" s="120"/>
    </row>
    <row r="327" spans="1:16" s="121" customFormat="1" ht="16.5">
      <c r="A327" s="111" t="s">
        <v>3265</v>
      </c>
      <c r="B327" s="111" t="s">
        <v>3264</v>
      </c>
      <c r="C327" s="111" t="s">
        <v>3267</v>
      </c>
      <c r="D327" s="112"/>
      <c r="E327" s="115">
        <v>0.1034</v>
      </c>
      <c r="F327" s="111" t="s">
        <v>3266</v>
      </c>
      <c r="G327" s="146"/>
      <c r="H327" s="118"/>
      <c r="I327" s="118"/>
      <c r="J327" s="119"/>
      <c r="K327" s="120"/>
      <c r="M327" s="118"/>
      <c r="N327" s="118"/>
      <c r="O327" s="118"/>
      <c r="P327" s="120"/>
    </row>
    <row r="328" spans="1:16" s="121" customFormat="1" ht="16.5">
      <c r="A328" s="111" t="s">
        <v>3265</v>
      </c>
      <c r="B328" s="111" t="s">
        <v>3264</v>
      </c>
      <c r="C328" s="111" t="s">
        <v>3263</v>
      </c>
      <c r="D328" s="112"/>
      <c r="E328" s="115">
        <v>0.5983</v>
      </c>
      <c r="F328" s="111" t="s">
        <v>1265</v>
      </c>
      <c r="G328" s="146"/>
      <c r="H328" s="118"/>
      <c r="I328" s="118"/>
      <c r="J328" s="119"/>
      <c r="K328" s="120"/>
      <c r="M328" s="118"/>
      <c r="N328" s="118"/>
      <c r="O328" s="118"/>
      <c r="P328" s="120"/>
    </row>
    <row r="329" spans="1:16" s="121" customFormat="1" ht="16.5">
      <c r="A329" s="111" t="s">
        <v>3277</v>
      </c>
      <c r="B329" s="111" t="s">
        <v>3276</v>
      </c>
      <c r="C329" s="111">
        <v>1010</v>
      </c>
      <c r="D329" s="112"/>
      <c r="E329" s="115">
        <v>0.3203</v>
      </c>
      <c r="F329" s="111" t="s">
        <v>3278</v>
      </c>
      <c r="G329" s="146"/>
      <c r="H329" s="118"/>
      <c r="I329" s="118"/>
      <c r="J329" s="119"/>
      <c r="K329" s="120"/>
      <c r="M329" s="118"/>
      <c r="N329" s="118"/>
      <c r="O329" s="118"/>
      <c r="P329" s="120"/>
    </row>
    <row r="330" spans="1:16" s="121" customFormat="1" ht="16.5">
      <c r="A330" s="111" t="s">
        <v>3277</v>
      </c>
      <c r="B330" s="111" t="s">
        <v>3276</v>
      </c>
      <c r="C330" s="111">
        <v>1011</v>
      </c>
      <c r="D330" s="112"/>
      <c r="E330" s="115">
        <v>0.1937</v>
      </c>
      <c r="F330" s="111" t="s">
        <v>3278</v>
      </c>
      <c r="G330" s="146"/>
      <c r="H330" s="118"/>
      <c r="I330" s="118"/>
      <c r="J330" s="119"/>
      <c r="K330" s="120"/>
      <c r="M330" s="118"/>
      <c r="N330" s="118"/>
      <c r="O330" s="118"/>
      <c r="P330" s="120"/>
    </row>
    <row r="331" spans="1:16" s="121" customFormat="1" ht="16.5">
      <c r="A331" s="111" t="s">
        <v>3277</v>
      </c>
      <c r="B331" s="111" t="s">
        <v>3276</v>
      </c>
      <c r="C331" s="111">
        <v>1012</v>
      </c>
      <c r="D331" s="112"/>
      <c r="E331" s="115">
        <v>0.1663</v>
      </c>
      <c r="F331" s="111" t="s">
        <v>3278</v>
      </c>
      <c r="G331" s="146"/>
      <c r="H331" s="118"/>
      <c r="I331" s="118"/>
      <c r="J331" s="119"/>
      <c r="K331" s="120"/>
      <c r="M331" s="118"/>
      <c r="N331" s="118"/>
      <c r="O331" s="118"/>
      <c r="P331" s="120"/>
    </row>
    <row r="332" spans="1:16" s="121" customFormat="1" ht="16.5">
      <c r="A332" s="111" t="s">
        <v>3277</v>
      </c>
      <c r="B332" s="111" t="s">
        <v>3276</v>
      </c>
      <c r="C332" s="111">
        <v>1013</v>
      </c>
      <c r="D332" s="112"/>
      <c r="E332" s="115">
        <v>0.1823</v>
      </c>
      <c r="F332" s="111" t="s">
        <v>3278</v>
      </c>
      <c r="G332" s="146"/>
      <c r="H332" s="118"/>
      <c r="I332" s="118"/>
      <c r="J332" s="119"/>
      <c r="K332" s="120"/>
      <c r="M332" s="118"/>
      <c r="N332" s="118"/>
      <c r="O332" s="118"/>
      <c r="P332" s="120"/>
    </row>
    <row r="333" spans="1:16" s="121" customFormat="1" ht="16.5">
      <c r="A333" s="111" t="s">
        <v>3281</v>
      </c>
      <c r="B333" s="111" t="s">
        <v>3276</v>
      </c>
      <c r="C333" s="111">
        <v>1015</v>
      </c>
      <c r="D333" s="112"/>
      <c r="E333" s="115">
        <v>0.1443</v>
      </c>
      <c r="F333" s="111" t="s">
        <v>3278</v>
      </c>
      <c r="G333" s="146"/>
      <c r="H333" s="118"/>
      <c r="I333" s="118"/>
      <c r="J333" s="119"/>
      <c r="K333" s="120"/>
      <c r="M333" s="118"/>
      <c r="N333" s="118"/>
      <c r="O333" s="118"/>
      <c r="P333" s="120"/>
    </row>
    <row r="334" spans="1:16" s="121" customFormat="1" ht="16.5">
      <c r="A334" s="111" t="s">
        <v>3277</v>
      </c>
      <c r="B334" s="111" t="s">
        <v>3276</v>
      </c>
      <c r="C334" s="111" t="s">
        <v>3280</v>
      </c>
      <c r="D334" s="112"/>
      <c r="E334" s="115">
        <v>0.0805</v>
      </c>
      <c r="F334" s="111" t="s">
        <v>3278</v>
      </c>
      <c r="G334" s="146"/>
      <c r="H334" s="118"/>
      <c r="I334" s="118"/>
      <c r="J334" s="119"/>
      <c r="K334" s="120"/>
      <c r="M334" s="118"/>
      <c r="N334" s="118"/>
      <c r="O334" s="118"/>
      <c r="P334" s="120"/>
    </row>
    <row r="335" spans="1:16" s="121" customFormat="1" ht="15.75" customHeight="1">
      <c r="A335" s="111" t="s">
        <v>3277</v>
      </c>
      <c r="B335" s="111" t="s">
        <v>3276</v>
      </c>
      <c r="C335" s="111" t="s">
        <v>3279</v>
      </c>
      <c r="D335" s="112"/>
      <c r="E335" s="115">
        <v>0.677</v>
      </c>
      <c r="F335" s="111" t="s">
        <v>3278</v>
      </c>
      <c r="G335" s="146"/>
      <c r="H335" s="118"/>
      <c r="I335" s="118"/>
      <c r="J335" s="119"/>
      <c r="K335" s="120"/>
      <c r="M335" s="118"/>
      <c r="N335" s="118"/>
      <c r="O335" s="118"/>
      <c r="P335" s="120"/>
    </row>
    <row r="336" spans="1:16" s="121" customFormat="1" ht="16.5">
      <c r="A336" s="111" t="s">
        <v>3277</v>
      </c>
      <c r="B336" s="111" t="s">
        <v>3276</v>
      </c>
      <c r="C336" s="111">
        <v>1016</v>
      </c>
      <c r="D336" s="112"/>
      <c r="E336" s="115">
        <v>0.4937</v>
      </c>
      <c r="F336" s="111" t="s">
        <v>3278</v>
      </c>
      <c r="G336" s="146"/>
      <c r="H336" s="118"/>
      <c r="I336" s="118"/>
      <c r="J336" s="119"/>
      <c r="K336" s="120"/>
      <c r="M336" s="118"/>
      <c r="N336" s="118"/>
      <c r="O336" s="118"/>
      <c r="P336" s="120"/>
    </row>
    <row r="337" spans="1:16" s="121" customFormat="1" ht="16.5">
      <c r="A337" s="111" t="s">
        <v>3277</v>
      </c>
      <c r="B337" s="111" t="s">
        <v>3276</v>
      </c>
      <c r="C337" s="111">
        <v>1019</v>
      </c>
      <c r="D337" s="112"/>
      <c r="E337" s="115">
        <v>0.1779</v>
      </c>
      <c r="F337" s="111" t="s">
        <v>3278</v>
      </c>
      <c r="G337" s="146"/>
      <c r="H337" s="118"/>
      <c r="I337" s="118"/>
      <c r="J337" s="119"/>
      <c r="K337" s="120"/>
      <c r="M337" s="118"/>
      <c r="N337" s="118"/>
      <c r="O337" s="118"/>
      <c r="P337" s="120"/>
    </row>
    <row r="338" spans="1:16" s="121" customFormat="1" ht="16.5">
      <c r="A338" s="111" t="s">
        <v>3277</v>
      </c>
      <c r="B338" s="111" t="s">
        <v>3276</v>
      </c>
      <c r="C338" s="111">
        <v>1020</v>
      </c>
      <c r="D338" s="112"/>
      <c r="E338" s="115">
        <v>0.3298</v>
      </c>
      <c r="F338" s="111" t="s">
        <v>3278</v>
      </c>
      <c r="G338" s="146"/>
      <c r="H338" s="118"/>
      <c r="I338" s="118"/>
      <c r="J338" s="119"/>
      <c r="K338" s="120"/>
      <c r="M338" s="118"/>
      <c r="N338" s="118"/>
      <c r="O338" s="118"/>
      <c r="P338" s="120"/>
    </row>
    <row r="339" spans="1:16" s="121" customFormat="1" ht="16.5">
      <c r="A339" s="111" t="s">
        <v>3277</v>
      </c>
      <c r="B339" s="111" t="s">
        <v>3276</v>
      </c>
      <c r="C339" s="111">
        <v>1021</v>
      </c>
      <c r="D339" s="112"/>
      <c r="E339" s="115">
        <v>0.0758</v>
      </c>
      <c r="F339" s="111" t="s">
        <v>3278</v>
      </c>
      <c r="G339" s="146"/>
      <c r="H339" s="118"/>
      <c r="I339" s="118"/>
      <c r="J339" s="119"/>
      <c r="K339" s="120"/>
      <c r="M339" s="118"/>
      <c r="N339" s="118"/>
      <c r="O339" s="118"/>
      <c r="P339" s="120"/>
    </row>
    <row r="340" spans="1:16" s="121" customFormat="1" ht="16.5">
      <c r="A340" s="111" t="s">
        <v>3277</v>
      </c>
      <c r="B340" s="111" t="s">
        <v>3276</v>
      </c>
      <c r="C340" s="111" t="s">
        <v>3275</v>
      </c>
      <c r="D340" s="112"/>
      <c r="E340" s="115">
        <v>0.07045</v>
      </c>
      <c r="F340" s="111" t="s">
        <v>3274</v>
      </c>
      <c r="G340" s="146"/>
      <c r="H340" s="118"/>
      <c r="I340" s="118"/>
      <c r="J340" s="119"/>
      <c r="K340" s="120"/>
      <c r="M340" s="118"/>
      <c r="N340" s="118"/>
      <c r="O340" s="118"/>
      <c r="P340" s="120"/>
    </row>
    <row r="341" spans="1:16" s="121" customFormat="1" ht="16.5">
      <c r="A341" s="111" t="s">
        <v>3273</v>
      </c>
      <c r="B341" s="111" t="s">
        <v>3272</v>
      </c>
      <c r="C341" s="111">
        <v>1022</v>
      </c>
      <c r="D341" s="112"/>
      <c r="E341" s="115">
        <v>0.1566</v>
      </c>
      <c r="F341" s="111" t="s">
        <v>3274</v>
      </c>
      <c r="G341" s="146"/>
      <c r="H341" s="118"/>
      <c r="I341" s="118"/>
      <c r="J341" s="119"/>
      <c r="K341" s="120"/>
      <c r="M341" s="118"/>
      <c r="N341" s="118"/>
      <c r="O341" s="118"/>
      <c r="P341" s="120"/>
    </row>
    <row r="342" spans="1:16" s="121" customFormat="1" ht="16.5">
      <c r="A342" s="111" t="s">
        <v>3273</v>
      </c>
      <c r="B342" s="111" t="s">
        <v>3272</v>
      </c>
      <c r="C342" s="111" t="s">
        <v>3271</v>
      </c>
      <c r="D342" s="112"/>
      <c r="E342" s="115">
        <v>0.6287010000000001</v>
      </c>
      <c r="F342" s="111" t="s">
        <v>3237</v>
      </c>
      <c r="G342" s="146"/>
      <c r="H342" s="118"/>
      <c r="I342" s="118"/>
      <c r="J342" s="119"/>
      <c r="K342" s="120"/>
      <c r="M342" s="118"/>
      <c r="N342" s="118"/>
      <c r="O342" s="118"/>
      <c r="P342" s="120"/>
    </row>
    <row r="343" spans="1:16" s="121" customFormat="1" ht="16.5">
      <c r="A343" s="111" t="s">
        <v>3240</v>
      </c>
      <c r="B343" s="111" t="s">
        <v>3268</v>
      </c>
      <c r="C343" s="111">
        <v>1023</v>
      </c>
      <c r="D343" s="112"/>
      <c r="E343" s="115">
        <v>0.523336</v>
      </c>
      <c r="F343" s="111" t="s">
        <v>3237</v>
      </c>
      <c r="G343" s="146"/>
      <c r="H343" s="118"/>
      <c r="I343" s="118"/>
      <c r="J343" s="119"/>
      <c r="K343" s="120"/>
      <c r="M343" s="118"/>
      <c r="N343" s="118"/>
      <c r="O343" s="118"/>
      <c r="P343" s="120"/>
    </row>
    <row r="344" spans="1:16" s="121" customFormat="1" ht="16.5">
      <c r="A344" s="111" t="s">
        <v>3240</v>
      </c>
      <c r="B344" s="111" t="s">
        <v>3268</v>
      </c>
      <c r="C344" s="111">
        <v>1024</v>
      </c>
      <c r="D344" s="112"/>
      <c r="E344" s="115">
        <v>0.2168</v>
      </c>
      <c r="F344" s="111" t="s">
        <v>3237</v>
      </c>
      <c r="G344" s="146"/>
      <c r="H344" s="118"/>
      <c r="I344" s="118"/>
      <c r="J344" s="119"/>
      <c r="K344" s="120"/>
      <c r="M344" s="118"/>
      <c r="N344" s="118"/>
      <c r="O344" s="118"/>
      <c r="P344" s="120"/>
    </row>
    <row r="345" spans="1:16" s="121" customFormat="1" ht="16.5">
      <c r="A345" s="111" t="s">
        <v>3419</v>
      </c>
      <c r="B345" s="111" t="s">
        <v>3539</v>
      </c>
      <c r="C345" s="111">
        <v>1036</v>
      </c>
      <c r="D345" s="112"/>
      <c r="E345" s="115">
        <v>0.1145</v>
      </c>
      <c r="F345" s="111" t="s">
        <v>2382</v>
      </c>
      <c r="G345" s="146"/>
      <c r="H345" s="118"/>
      <c r="I345" s="118"/>
      <c r="J345" s="119"/>
      <c r="K345" s="120"/>
      <c r="M345" s="118"/>
      <c r="N345" s="118"/>
      <c r="O345" s="118"/>
      <c r="P345" s="120"/>
    </row>
    <row r="346" spans="1:16" s="121" customFormat="1" ht="16.5">
      <c r="A346" s="66" t="s">
        <v>4581</v>
      </c>
      <c r="B346" s="66" t="s">
        <v>3432</v>
      </c>
      <c r="C346" s="66">
        <v>1037</v>
      </c>
      <c r="D346" s="66" t="s">
        <v>736</v>
      </c>
      <c r="E346" s="152">
        <v>0.0993</v>
      </c>
      <c r="F346" s="66" t="s">
        <v>4491</v>
      </c>
      <c r="G346" s="148" t="s">
        <v>3384</v>
      </c>
      <c r="H346" s="118"/>
      <c r="I346" s="118"/>
      <c r="J346" s="119"/>
      <c r="K346" s="120"/>
      <c r="M346" s="118"/>
      <c r="N346" s="118"/>
      <c r="O346" s="118"/>
      <c r="P346" s="120"/>
    </row>
    <row r="347" spans="1:16" s="121" customFormat="1" ht="16.5">
      <c r="A347" s="111" t="s">
        <v>3240</v>
      </c>
      <c r="B347" s="111" t="s">
        <v>3268</v>
      </c>
      <c r="C347" s="111">
        <v>1038</v>
      </c>
      <c r="D347" s="112"/>
      <c r="E347" s="115">
        <v>0.0192</v>
      </c>
      <c r="F347" s="111" t="s">
        <v>3237</v>
      </c>
      <c r="G347" s="146"/>
      <c r="H347" s="118"/>
      <c r="I347" s="118"/>
      <c r="J347" s="119"/>
      <c r="K347" s="120"/>
      <c r="M347" s="118"/>
      <c r="N347" s="118"/>
      <c r="O347" s="118"/>
      <c r="P347" s="120"/>
    </row>
    <row r="348" spans="1:16" s="121" customFormat="1" ht="16.5">
      <c r="A348" s="111" t="s">
        <v>3240</v>
      </c>
      <c r="B348" s="111" t="s">
        <v>3268</v>
      </c>
      <c r="C348" s="111" t="s">
        <v>3270</v>
      </c>
      <c r="D348" s="112"/>
      <c r="E348" s="115">
        <v>0.1893</v>
      </c>
      <c r="F348" s="111" t="s">
        <v>3237</v>
      </c>
      <c r="G348" s="146"/>
      <c r="H348" s="118"/>
      <c r="I348" s="118"/>
      <c r="J348" s="119"/>
      <c r="K348" s="120"/>
      <c r="M348" s="118"/>
      <c r="N348" s="118"/>
      <c r="O348" s="118"/>
      <c r="P348" s="120"/>
    </row>
    <row r="349" spans="1:16" s="121" customFormat="1" ht="16.5">
      <c r="A349" s="66" t="s">
        <v>4581</v>
      </c>
      <c r="B349" s="66" t="s">
        <v>3432</v>
      </c>
      <c r="C349" s="66" t="s">
        <v>165</v>
      </c>
      <c r="D349" s="66" t="s">
        <v>741</v>
      </c>
      <c r="E349" s="152">
        <v>0.157</v>
      </c>
      <c r="F349" s="66" t="s">
        <v>3344</v>
      </c>
      <c r="G349" s="148" t="s">
        <v>3384</v>
      </c>
      <c r="H349" s="118"/>
      <c r="I349" s="118"/>
      <c r="J349" s="119"/>
      <c r="K349" s="120"/>
      <c r="M349" s="118"/>
      <c r="N349" s="118"/>
      <c r="O349" s="118"/>
      <c r="P349" s="120"/>
    </row>
    <row r="350" spans="1:16" s="121" customFormat="1" ht="16.5">
      <c r="A350" s="66" t="s">
        <v>4581</v>
      </c>
      <c r="B350" s="66" t="s">
        <v>3432</v>
      </c>
      <c r="C350" s="66" t="s">
        <v>166</v>
      </c>
      <c r="D350" s="66" t="s">
        <v>742</v>
      </c>
      <c r="E350" s="152">
        <v>0.2134</v>
      </c>
      <c r="F350" s="66" t="s">
        <v>3344</v>
      </c>
      <c r="G350" s="148" t="s">
        <v>3384</v>
      </c>
      <c r="H350" s="118"/>
      <c r="I350" s="118"/>
      <c r="J350" s="119"/>
      <c r="K350" s="120"/>
      <c r="M350" s="118"/>
      <c r="N350" s="118"/>
      <c r="O350" s="118"/>
      <c r="P350" s="120"/>
    </row>
    <row r="351" spans="1:16" s="121" customFormat="1" ht="16.5">
      <c r="A351" s="66" t="s">
        <v>4581</v>
      </c>
      <c r="B351" s="66" t="s">
        <v>3432</v>
      </c>
      <c r="C351" s="66">
        <v>1078</v>
      </c>
      <c r="D351" s="66" t="s">
        <v>1558</v>
      </c>
      <c r="E351" s="152">
        <v>0.172733</v>
      </c>
      <c r="F351" s="66" t="s">
        <v>3344</v>
      </c>
      <c r="G351" s="148" t="s">
        <v>3384</v>
      </c>
      <c r="H351" s="118"/>
      <c r="I351" s="118"/>
      <c r="J351" s="119"/>
      <c r="K351" s="120"/>
      <c r="M351" s="118"/>
      <c r="N351" s="118"/>
      <c r="O351" s="118"/>
      <c r="P351" s="120"/>
    </row>
    <row r="352" spans="1:16" s="121" customFormat="1" ht="16.5">
      <c r="A352" s="66" t="s">
        <v>4581</v>
      </c>
      <c r="B352" s="66" t="s">
        <v>3432</v>
      </c>
      <c r="C352" s="66" t="s">
        <v>168</v>
      </c>
      <c r="D352" s="66" t="s">
        <v>1559</v>
      </c>
      <c r="E352" s="152">
        <v>0.1224</v>
      </c>
      <c r="F352" s="66" t="s">
        <v>3344</v>
      </c>
      <c r="G352" s="148" t="s">
        <v>3384</v>
      </c>
      <c r="H352" s="118"/>
      <c r="I352" s="118"/>
      <c r="J352" s="119"/>
      <c r="K352" s="120"/>
      <c r="M352" s="118"/>
      <c r="N352" s="118"/>
      <c r="O352" s="118"/>
      <c r="P352" s="120"/>
    </row>
    <row r="353" spans="1:16" s="121" customFormat="1" ht="16.5">
      <c r="A353" s="66" t="s">
        <v>4581</v>
      </c>
      <c r="B353" s="66" t="s">
        <v>3432</v>
      </c>
      <c r="C353" s="66">
        <v>1096</v>
      </c>
      <c r="D353" s="66" t="s">
        <v>1561</v>
      </c>
      <c r="E353" s="152">
        <v>0.25705</v>
      </c>
      <c r="F353" s="66" t="s">
        <v>3344</v>
      </c>
      <c r="G353" s="148" t="s">
        <v>3384</v>
      </c>
      <c r="H353" s="118"/>
      <c r="I353" s="118"/>
      <c r="J353" s="119"/>
      <c r="K353" s="120"/>
      <c r="M353" s="118"/>
      <c r="N353" s="118"/>
      <c r="O353" s="118"/>
      <c r="P353" s="120"/>
    </row>
    <row r="354" spans="1:16" s="121" customFormat="1" ht="16.5">
      <c r="A354" s="66" t="s">
        <v>4581</v>
      </c>
      <c r="B354" s="66" t="s">
        <v>3432</v>
      </c>
      <c r="C354" s="72" t="s">
        <v>1463</v>
      </c>
      <c r="D354" s="72" t="s">
        <v>881</v>
      </c>
      <c r="E354" s="155">
        <v>0.2222</v>
      </c>
      <c r="F354" s="66" t="s">
        <v>3344</v>
      </c>
      <c r="G354" s="149" t="s">
        <v>3317</v>
      </c>
      <c r="H354" s="118"/>
      <c r="I354" s="118"/>
      <c r="J354" s="119"/>
      <c r="K354" s="120"/>
      <c r="M354" s="118"/>
      <c r="N354" s="118"/>
      <c r="O354" s="118"/>
      <c r="P354" s="120"/>
    </row>
    <row r="355" spans="1:16" s="121" customFormat="1" ht="16.5">
      <c r="A355" s="66" t="s">
        <v>4581</v>
      </c>
      <c r="B355" s="66" t="s">
        <v>3432</v>
      </c>
      <c r="C355" s="72" t="s">
        <v>1803</v>
      </c>
      <c r="D355" s="72" t="s">
        <v>2780</v>
      </c>
      <c r="E355" s="152">
        <v>0.25270000000000004</v>
      </c>
      <c r="F355" s="66" t="s">
        <v>4491</v>
      </c>
      <c r="G355" s="148" t="s">
        <v>3384</v>
      </c>
      <c r="H355" s="118"/>
      <c r="I355" s="118"/>
      <c r="J355" s="119"/>
      <c r="K355" s="120"/>
      <c r="M355" s="118"/>
      <c r="N355" s="118"/>
      <c r="O355" s="118"/>
      <c r="P355" s="120"/>
    </row>
    <row r="356" spans="1:16" s="121" customFormat="1" ht="16.5">
      <c r="A356" s="66" t="s">
        <v>4581</v>
      </c>
      <c r="B356" s="66" t="s">
        <v>3432</v>
      </c>
      <c r="C356" s="72" t="s">
        <v>1809</v>
      </c>
      <c r="D356" s="72" t="s">
        <v>4407</v>
      </c>
      <c r="E356" s="152">
        <v>0.4014</v>
      </c>
      <c r="F356" s="66" t="s">
        <v>4491</v>
      </c>
      <c r="G356" s="148" t="s">
        <v>3384</v>
      </c>
      <c r="H356" s="118"/>
      <c r="I356" s="118"/>
      <c r="J356" s="119"/>
      <c r="K356" s="120"/>
      <c r="M356" s="118"/>
      <c r="N356" s="118"/>
      <c r="O356" s="118"/>
      <c r="P356" s="120"/>
    </row>
    <row r="357" spans="1:16" s="121" customFormat="1" ht="16.5">
      <c r="A357" s="66" t="s">
        <v>4581</v>
      </c>
      <c r="B357" s="66" t="s">
        <v>3432</v>
      </c>
      <c r="C357" s="72" t="s">
        <v>1810</v>
      </c>
      <c r="D357" s="72" t="s">
        <v>4408</v>
      </c>
      <c r="E357" s="152">
        <v>0.2019</v>
      </c>
      <c r="F357" s="66" t="s">
        <v>4491</v>
      </c>
      <c r="G357" s="148" t="s">
        <v>3384</v>
      </c>
      <c r="H357" s="118"/>
      <c r="I357" s="118"/>
      <c r="J357" s="119"/>
      <c r="K357" s="120"/>
      <c r="M357" s="118"/>
      <c r="N357" s="118"/>
      <c r="O357" s="118"/>
      <c r="P357" s="120"/>
    </row>
    <row r="358" spans="1:16" s="121" customFormat="1" ht="16.5">
      <c r="A358" s="111" t="s">
        <v>3240</v>
      </c>
      <c r="B358" s="111" t="s">
        <v>3268</v>
      </c>
      <c r="C358" s="111">
        <v>2446</v>
      </c>
      <c r="D358" s="112"/>
      <c r="E358" s="115">
        <v>0.1219</v>
      </c>
      <c r="F358" s="111" t="s">
        <v>3237</v>
      </c>
      <c r="G358" s="146"/>
      <c r="H358" s="118"/>
      <c r="I358" s="118"/>
      <c r="J358" s="119"/>
      <c r="K358" s="120"/>
      <c r="M358" s="118"/>
      <c r="N358" s="118"/>
      <c r="O358" s="118"/>
      <c r="P358" s="120"/>
    </row>
    <row r="359" spans="1:16" s="121" customFormat="1" ht="16.5">
      <c r="A359" s="66" t="s">
        <v>4581</v>
      </c>
      <c r="B359" s="66" t="s">
        <v>3432</v>
      </c>
      <c r="C359" s="72" t="s">
        <v>2316</v>
      </c>
      <c r="D359" s="72" t="s">
        <v>3635</v>
      </c>
      <c r="E359" s="152">
        <v>0.1534</v>
      </c>
      <c r="F359" s="66" t="s">
        <v>3364</v>
      </c>
      <c r="G359" s="148" t="s">
        <v>3384</v>
      </c>
      <c r="H359" s="118"/>
      <c r="I359" s="118"/>
      <c r="J359" s="119"/>
      <c r="K359" s="120"/>
      <c r="M359" s="118"/>
      <c r="N359" s="118"/>
      <c r="O359" s="118"/>
      <c r="P359" s="120"/>
    </row>
    <row r="360" spans="1:16" s="121" customFormat="1" ht="16.5">
      <c r="A360" s="66" t="s">
        <v>4581</v>
      </c>
      <c r="B360" s="66" t="s">
        <v>3432</v>
      </c>
      <c r="C360" s="72" t="s">
        <v>2317</v>
      </c>
      <c r="D360" s="72" t="s">
        <v>3636</v>
      </c>
      <c r="E360" s="152">
        <v>0.1535</v>
      </c>
      <c r="F360" s="66" t="s">
        <v>3364</v>
      </c>
      <c r="G360" s="148" t="s">
        <v>3384</v>
      </c>
      <c r="H360" s="118"/>
      <c r="I360" s="118"/>
      <c r="J360" s="119"/>
      <c r="K360" s="120"/>
      <c r="M360" s="118"/>
      <c r="N360" s="118"/>
      <c r="O360" s="118"/>
      <c r="P360" s="120"/>
    </row>
    <row r="361" spans="1:15" s="121" customFormat="1" ht="16.5">
      <c r="A361" s="66" t="s">
        <v>4581</v>
      </c>
      <c r="B361" s="66" t="s">
        <v>3432</v>
      </c>
      <c r="C361" s="72" t="s">
        <v>2318</v>
      </c>
      <c r="D361" s="72" t="s">
        <v>3637</v>
      </c>
      <c r="E361" s="152">
        <v>0.1959</v>
      </c>
      <c r="F361" s="66" t="s">
        <v>3364</v>
      </c>
      <c r="G361" s="148" t="s">
        <v>3384</v>
      </c>
      <c r="H361" s="118"/>
      <c r="I361" s="119"/>
      <c r="J361" s="120"/>
      <c r="L361" s="118"/>
      <c r="M361" s="118"/>
      <c r="N361" s="118"/>
      <c r="O361" s="120"/>
    </row>
    <row r="362" spans="1:15" s="121" customFormat="1" ht="16.5">
      <c r="A362" s="66" t="s">
        <v>4581</v>
      </c>
      <c r="B362" s="66" t="s">
        <v>3432</v>
      </c>
      <c r="C362" s="72" t="s">
        <v>2321</v>
      </c>
      <c r="D362" s="72" t="s">
        <v>3640</v>
      </c>
      <c r="E362" s="152">
        <v>0.21785</v>
      </c>
      <c r="F362" s="66" t="s">
        <v>4491</v>
      </c>
      <c r="G362" s="148" t="s">
        <v>3384</v>
      </c>
      <c r="H362" s="118"/>
      <c r="I362" s="119"/>
      <c r="J362" s="120"/>
      <c r="L362" s="118"/>
      <c r="M362" s="118"/>
      <c r="N362" s="118"/>
      <c r="O362" s="120"/>
    </row>
    <row r="363" spans="1:15" s="121" customFormat="1" ht="16.5">
      <c r="A363" s="66" t="s">
        <v>3538</v>
      </c>
      <c r="B363" s="66" t="s">
        <v>3539</v>
      </c>
      <c r="C363" s="66" t="s">
        <v>3544</v>
      </c>
      <c r="D363" s="72"/>
      <c r="E363" s="161">
        <v>0.1286</v>
      </c>
      <c r="F363" s="66" t="s">
        <v>4491</v>
      </c>
      <c r="G363" s="148" t="s">
        <v>3384</v>
      </c>
      <c r="H363" s="118"/>
      <c r="I363" s="119"/>
      <c r="J363" s="120"/>
      <c r="L363" s="118"/>
      <c r="M363" s="118"/>
      <c r="N363" s="118"/>
      <c r="O363" s="120"/>
    </row>
    <row r="364" spans="1:16" s="121" customFormat="1" ht="16.5">
      <c r="A364" s="66" t="s">
        <v>4581</v>
      </c>
      <c r="B364" s="66" t="s">
        <v>3432</v>
      </c>
      <c r="C364" s="72" t="s">
        <v>2322</v>
      </c>
      <c r="D364" s="72" t="s">
        <v>3641</v>
      </c>
      <c r="E364" s="152">
        <v>0.1479</v>
      </c>
      <c r="F364" s="66" t="s">
        <v>4491</v>
      </c>
      <c r="G364" s="148" t="s">
        <v>3384</v>
      </c>
      <c r="H364" s="118"/>
      <c r="I364" s="118"/>
      <c r="J364" s="119"/>
      <c r="K364" s="120"/>
      <c r="M364" s="118"/>
      <c r="N364" s="118"/>
      <c r="O364" s="118"/>
      <c r="P364" s="120"/>
    </row>
    <row r="365" spans="1:16" s="121" customFormat="1" ht="16.5">
      <c r="A365" s="66" t="s">
        <v>4581</v>
      </c>
      <c r="B365" s="66" t="s">
        <v>3432</v>
      </c>
      <c r="C365" s="72" t="s">
        <v>1066</v>
      </c>
      <c r="D365" s="72" t="s">
        <v>1912</v>
      </c>
      <c r="E365" s="152">
        <v>0.084193</v>
      </c>
      <c r="F365" s="66" t="s">
        <v>4491</v>
      </c>
      <c r="G365" s="148" t="s">
        <v>3384</v>
      </c>
      <c r="H365" s="118"/>
      <c r="I365" s="118"/>
      <c r="J365" s="119"/>
      <c r="K365" s="120"/>
      <c r="M365" s="118"/>
      <c r="N365" s="118"/>
      <c r="O365" s="118"/>
      <c r="P365" s="120"/>
    </row>
    <row r="366" spans="1:16" s="121" customFormat="1" ht="16.5">
      <c r="A366" s="66" t="s">
        <v>4581</v>
      </c>
      <c r="B366" s="66" t="s">
        <v>3432</v>
      </c>
      <c r="C366" s="72" t="s">
        <v>1067</v>
      </c>
      <c r="D366" s="72" t="s">
        <v>1913</v>
      </c>
      <c r="E366" s="152">
        <v>0.1562</v>
      </c>
      <c r="F366" s="66" t="s">
        <v>4491</v>
      </c>
      <c r="G366" s="148" t="s">
        <v>3384</v>
      </c>
      <c r="H366" s="118"/>
      <c r="I366" s="118"/>
      <c r="J366" s="119"/>
      <c r="K366" s="120"/>
      <c r="M366" s="118"/>
      <c r="N366" s="118"/>
      <c r="O366" s="118"/>
      <c r="P366" s="120"/>
    </row>
    <row r="367" spans="1:16" s="121" customFormat="1" ht="16.5">
      <c r="A367" s="66" t="s">
        <v>4581</v>
      </c>
      <c r="B367" s="66" t="s">
        <v>3432</v>
      </c>
      <c r="C367" s="72" t="s">
        <v>1068</v>
      </c>
      <c r="D367" s="72" t="s">
        <v>1858</v>
      </c>
      <c r="E367" s="152">
        <v>0.2512</v>
      </c>
      <c r="F367" s="66" t="s">
        <v>4491</v>
      </c>
      <c r="G367" s="148" t="s">
        <v>3384</v>
      </c>
      <c r="H367" s="118"/>
      <c r="I367" s="118"/>
      <c r="J367" s="119"/>
      <c r="K367" s="120"/>
      <c r="M367" s="118"/>
      <c r="N367" s="118"/>
      <c r="O367" s="118"/>
      <c r="P367" s="120"/>
    </row>
    <row r="368" spans="1:16" s="121" customFormat="1" ht="16.5">
      <c r="A368" s="111" t="s">
        <v>3240</v>
      </c>
      <c r="B368" s="111" t="s">
        <v>3268</v>
      </c>
      <c r="C368" s="111">
        <v>2615</v>
      </c>
      <c r="D368" s="112"/>
      <c r="E368" s="115">
        <v>0.2344</v>
      </c>
      <c r="F368" s="111" t="s">
        <v>3237</v>
      </c>
      <c r="G368" s="146"/>
      <c r="H368" s="118"/>
      <c r="I368" s="118"/>
      <c r="J368" s="119"/>
      <c r="K368" s="120"/>
      <c r="M368" s="118"/>
      <c r="N368" s="118"/>
      <c r="O368" s="118"/>
      <c r="P368" s="120"/>
    </row>
    <row r="369" spans="1:16" s="121" customFormat="1" ht="16.5">
      <c r="A369" s="111" t="s">
        <v>3240</v>
      </c>
      <c r="B369" s="111" t="s">
        <v>3268</v>
      </c>
      <c r="C369" s="114" t="s">
        <v>3269</v>
      </c>
      <c r="D369" s="112"/>
      <c r="E369" s="115">
        <v>0.0846</v>
      </c>
      <c r="F369" s="111" t="s">
        <v>3237</v>
      </c>
      <c r="G369" s="146"/>
      <c r="H369" s="118"/>
      <c r="I369" s="118"/>
      <c r="J369" s="119"/>
      <c r="K369" s="120"/>
      <c r="M369" s="118"/>
      <c r="N369" s="118"/>
      <c r="O369" s="118"/>
      <c r="P369" s="120"/>
    </row>
    <row r="370" spans="1:16" s="121" customFormat="1" ht="16.5">
      <c r="A370" s="66" t="s">
        <v>4581</v>
      </c>
      <c r="B370" s="66" t="s">
        <v>3432</v>
      </c>
      <c r="C370" s="72" t="s">
        <v>1076</v>
      </c>
      <c r="D370" s="72" t="s">
        <v>1866</v>
      </c>
      <c r="E370" s="152">
        <v>0.1107</v>
      </c>
      <c r="F370" s="66" t="s">
        <v>4491</v>
      </c>
      <c r="G370" s="148" t="s">
        <v>3384</v>
      </c>
      <c r="H370" s="118"/>
      <c r="I370" s="118"/>
      <c r="J370" s="119"/>
      <c r="K370" s="120"/>
      <c r="M370" s="118"/>
      <c r="N370" s="118"/>
      <c r="O370" s="118"/>
      <c r="P370" s="120"/>
    </row>
    <row r="371" spans="1:16" s="121" customFormat="1" ht="16.5">
      <c r="A371" s="111" t="s">
        <v>3240</v>
      </c>
      <c r="B371" s="111" t="s">
        <v>3268</v>
      </c>
      <c r="C371" s="111">
        <v>2637</v>
      </c>
      <c r="D371" s="112"/>
      <c r="E371" s="115">
        <v>0.2965</v>
      </c>
      <c r="F371" s="111" t="s">
        <v>3237</v>
      </c>
      <c r="G371" s="146"/>
      <c r="H371" s="118"/>
      <c r="I371" s="118"/>
      <c r="J371" s="119"/>
      <c r="K371" s="120"/>
      <c r="M371" s="118"/>
      <c r="N371" s="118"/>
      <c r="O371" s="118"/>
      <c r="P371" s="120"/>
    </row>
    <row r="372" spans="1:16" s="121" customFormat="1" ht="16.5">
      <c r="A372" s="111" t="s">
        <v>3240</v>
      </c>
      <c r="B372" s="111" t="s">
        <v>3268</v>
      </c>
      <c r="C372" s="111">
        <v>2638</v>
      </c>
      <c r="D372" s="112"/>
      <c r="E372" s="115">
        <v>0.0686</v>
      </c>
      <c r="F372" s="111" t="s">
        <v>3237</v>
      </c>
      <c r="G372" s="146"/>
      <c r="H372" s="118"/>
      <c r="I372" s="118"/>
      <c r="J372" s="119"/>
      <c r="K372" s="120"/>
      <c r="M372" s="118"/>
      <c r="N372" s="118"/>
      <c r="O372" s="118"/>
      <c r="P372" s="120"/>
    </row>
    <row r="373" spans="1:16" s="121" customFormat="1" ht="16.5">
      <c r="A373" s="111" t="s">
        <v>3419</v>
      </c>
      <c r="B373" s="111" t="s">
        <v>3432</v>
      </c>
      <c r="C373" s="114" t="s">
        <v>3487</v>
      </c>
      <c r="D373" s="114" t="s">
        <v>2190</v>
      </c>
      <c r="E373" s="115">
        <v>0.284199</v>
      </c>
      <c r="F373" s="111" t="s">
        <v>4150</v>
      </c>
      <c r="G373" s="146"/>
      <c r="H373" s="118"/>
      <c r="I373" s="118"/>
      <c r="J373" s="119"/>
      <c r="K373" s="120"/>
      <c r="M373" s="118"/>
      <c r="N373" s="118"/>
      <c r="O373" s="118"/>
      <c r="P373" s="120"/>
    </row>
    <row r="374" spans="1:16" s="121" customFormat="1" ht="16.5">
      <c r="A374" s="111" t="s">
        <v>3419</v>
      </c>
      <c r="B374" s="111" t="s">
        <v>3432</v>
      </c>
      <c r="C374" s="114" t="s">
        <v>3488</v>
      </c>
      <c r="D374" s="114" t="s">
        <v>2191</v>
      </c>
      <c r="E374" s="115">
        <v>0.19380000000000003</v>
      </c>
      <c r="F374" s="111" t="s">
        <v>4150</v>
      </c>
      <c r="G374" s="146"/>
      <c r="H374" s="118"/>
      <c r="I374" s="118"/>
      <c r="J374" s="119"/>
      <c r="K374" s="120"/>
      <c r="M374" s="118"/>
      <c r="N374" s="118"/>
      <c r="O374" s="118"/>
      <c r="P374" s="120"/>
    </row>
    <row r="375" spans="1:16" s="121" customFormat="1" ht="16.5">
      <c r="A375" s="111" t="s">
        <v>3419</v>
      </c>
      <c r="B375" s="111" t="s">
        <v>3432</v>
      </c>
      <c r="C375" s="114" t="s">
        <v>3489</v>
      </c>
      <c r="D375" s="114" t="s">
        <v>2192</v>
      </c>
      <c r="E375" s="115">
        <v>0.09690000000000001</v>
      </c>
      <c r="F375" s="111" t="s">
        <v>4150</v>
      </c>
      <c r="G375" s="146"/>
      <c r="H375" s="118"/>
      <c r="I375" s="118"/>
      <c r="J375" s="119"/>
      <c r="K375" s="120"/>
      <c r="M375" s="118"/>
      <c r="N375" s="118"/>
      <c r="O375" s="118"/>
      <c r="P375" s="120"/>
    </row>
    <row r="376" spans="1:16" s="121" customFormat="1" ht="16.5">
      <c r="A376" s="111" t="s">
        <v>3419</v>
      </c>
      <c r="B376" s="111" t="s">
        <v>3432</v>
      </c>
      <c r="C376" s="114" t="s">
        <v>1720</v>
      </c>
      <c r="D376" s="114" t="s">
        <v>2193</v>
      </c>
      <c r="E376" s="115">
        <v>0.0323</v>
      </c>
      <c r="F376" s="111" t="s">
        <v>4150</v>
      </c>
      <c r="G376" s="146"/>
      <c r="H376" s="118"/>
      <c r="I376" s="118"/>
      <c r="J376" s="119"/>
      <c r="K376" s="120"/>
      <c r="M376" s="118"/>
      <c r="N376" s="118"/>
      <c r="O376" s="118"/>
      <c r="P376" s="120"/>
    </row>
    <row r="377" spans="1:16" s="121" customFormat="1" ht="16.5">
      <c r="A377" s="111" t="s">
        <v>3419</v>
      </c>
      <c r="B377" s="111" t="s">
        <v>3432</v>
      </c>
      <c r="C377" s="114" t="s">
        <v>1721</v>
      </c>
      <c r="D377" s="114" t="s">
        <v>2194</v>
      </c>
      <c r="E377" s="115">
        <v>0.283</v>
      </c>
      <c r="F377" s="111" t="s">
        <v>4150</v>
      </c>
      <c r="G377" s="146"/>
      <c r="H377" s="118"/>
      <c r="I377" s="118"/>
      <c r="J377" s="119"/>
      <c r="K377" s="120"/>
      <c r="M377" s="118"/>
      <c r="N377" s="118"/>
      <c r="O377" s="118"/>
      <c r="P377" s="120"/>
    </row>
    <row r="378" spans="1:16" s="121" customFormat="1" ht="16.5">
      <c r="A378" s="111" t="s">
        <v>3419</v>
      </c>
      <c r="B378" s="111" t="s">
        <v>3432</v>
      </c>
      <c r="C378" s="114" t="s">
        <v>1648</v>
      </c>
      <c r="D378" s="114" t="s">
        <v>2195</v>
      </c>
      <c r="E378" s="115">
        <v>0.3279</v>
      </c>
      <c r="F378" s="111" t="s">
        <v>4150</v>
      </c>
      <c r="G378" s="146"/>
      <c r="H378" s="118"/>
      <c r="I378" s="118"/>
      <c r="J378" s="119"/>
      <c r="K378" s="120"/>
      <c r="M378" s="118"/>
      <c r="N378" s="118"/>
      <c r="O378" s="118"/>
      <c r="P378" s="120"/>
    </row>
    <row r="379" spans="1:16" s="121" customFormat="1" ht="16.5">
      <c r="A379" s="111" t="s">
        <v>3419</v>
      </c>
      <c r="B379" s="111" t="s">
        <v>3432</v>
      </c>
      <c r="C379" s="114" t="s">
        <v>1649</v>
      </c>
      <c r="D379" s="114" t="s">
        <v>912</v>
      </c>
      <c r="E379" s="115">
        <v>0.1929</v>
      </c>
      <c r="F379" s="111" t="s">
        <v>4150</v>
      </c>
      <c r="G379" s="146"/>
      <c r="H379" s="118"/>
      <c r="I379" s="118"/>
      <c r="J379" s="119"/>
      <c r="K379" s="120"/>
      <c r="M379" s="118"/>
      <c r="N379" s="118"/>
      <c r="O379" s="118"/>
      <c r="P379" s="120"/>
    </row>
    <row r="380" spans="1:16" s="121" customFormat="1" ht="16.5">
      <c r="A380" s="111" t="s">
        <v>3419</v>
      </c>
      <c r="B380" s="111" t="s">
        <v>3432</v>
      </c>
      <c r="C380" s="114" t="s">
        <v>1901</v>
      </c>
      <c r="D380" s="114" t="s">
        <v>4489</v>
      </c>
      <c r="E380" s="115">
        <v>0.19290000000000002</v>
      </c>
      <c r="F380" s="111" t="s">
        <v>4150</v>
      </c>
      <c r="G380" s="146"/>
      <c r="H380" s="118"/>
      <c r="I380" s="118"/>
      <c r="J380" s="119"/>
      <c r="K380" s="120"/>
      <c r="M380" s="118"/>
      <c r="N380" s="118"/>
      <c r="O380" s="118"/>
      <c r="P380" s="120"/>
    </row>
    <row r="381" spans="1:16" s="121" customFormat="1" ht="16.5">
      <c r="A381" s="111" t="s">
        <v>3419</v>
      </c>
      <c r="B381" s="111" t="s">
        <v>3432</v>
      </c>
      <c r="C381" s="114" t="s">
        <v>1650</v>
      </c>
      <c r="D381" s="114" t="s">
        <v>4490</v>
      </c>
      <c r="E381" s="115">
        <v>0.1929</v>
      </c>
      <c r="F381" s="111" t="s">
        <v>4150</v>
      </c>
      <c r="G381" s="146"/>
      <c r="H381" s="118"/>
      <c r="I381" s="118"/>
      <c r="J381" s="119"/>
      <c r="K381" s="120"/>
      <c r="M381" s="118"/>
      <c r="N381" s="118"/>
      <c r="O381" s="118"/>
      <c r="P381" s="120"/>
    </row>
    <row r="382" spans="1:16" s="121" customFormat="1" ht="16.5">
      <c r="A382" s="111" t="s">
        <v>3419</v>
      </c>
      <c r="B382" s="111" t="s">
        <v>3432</v>
      </c>
      <c r="C382" s="114" t="s">
        <v>1651</v>
      </c>
      <c r="D382" s="114" t="s">
        <v>2694</v>
      </c>
      <c r="E382" s="115">
        <v>0.209</v>
      </c>
      <c r="F382" s="111" t="s">
        <v>4150</v>
      </c>
      <c r="G382" s="146"/>
      <c r="H382" s="118"/>
      <c r="I382" s="118"/>
      <c r="J382" s="119"/>
      <c r="K382" s="120"/>
      <c r="M382" s="118"/>
      <c r="N382" s="118"/>
      <c r="O382" s="118"/>
      <c r="P382" s="120"/>
    </row>
    <row r="383" spans="1:16" s="121" customFormat="1" ht="16.5">
      <c r="A383" s="111" t="s">
        <v>3419</v>
      </c>
      <c r="B383" s="111" t="s">
        <v>3432</v>
      </c>
      <c r="C383" s="114" t="s">
        <v>1652</v>
      </c>
      <c r="D383" s="114" t="s">
        <v>3048</v>
      </c>
      <c r="E383" s="115">
        <v>0.0707</v>
      </c>
      <c r="F383" s="111" t="s">
        <v>4150</v>
      </c>
      <c r="G383" s="146"/>
      <c r="H383" s="118"/>
      <c r="I383" s="118"/>
      <c r="J383" s="119"/>
      <c r="K383" s="120"/>
      <c r="M383" s="118"/>
      <c r="N383" s="118"/>
      <c r="O383" s="118"/>
      <c r="P383" s="120"/>
    </row>
    <row r="384" spans="1:16" s="121" customFormat="1" ht="16.5">
      <c r="A384" s="111" t="s">
        <v>3419</v>
      </c>
      <c r="B384" s="111" t="s">
        <v>3432</v>
      </c>
      <c r="C384" s="114" t="s">
        <v>1653</v>
      </c>
      <c r="D384" s="114" t="s">
        <v>3049</v>
      </c>
      <c r="E384" s="115">
        <v>0.1439</v>
      </c>
      <c r="F384" s="111" t="s">
        <v>4150</v>
      </c>
      <c r="G384" s="146"/>
      <c r="H384" s="118"/>
      <c r="I384" s="118"/>
      <c r="J384" s="119"/>
      <c r="K384" s="120"/>
      <c r="M384" s="118"/>
      <c r="N384" s="118"/>
      <c r="O384" s="118"/>
      <c r="P384" s="120"/>
    </row>
    <row r="385" spans="1:16" s="121" customFormat="1" ht="16.5">
      <c r="A385" s="111" t="s">
        <v>3419</v>
      </c>
      <c r="B385" s="111" t="s">
        <v>3432</v>
      </c>
      <c r="C385" s="114" t="s">
        <v>1654</v>
      </c>
      <c r="D385" s="114" t="s">
        <v>3050</v>
      </c>
      <c r="E385" s="115">
        <v>0.0974</v>
      </c>
      <c r="F385" s="111" t="s">
        <v>4150</v>
      </c>
      <c r="G385" s="146"/>
      <c r="H385" s="118"/>
      <c r="I385" s="118"/>
      <c r="J385" s="119"/>
      <c r="K385" s="120"/>
      <c r="M385" s="118"/>
      <c r="N385" s="118"/>
      <c r="O385" s="118"/>
      <c r="P385" s="120"/>
    </row>
    <row r="386" spans="1:16" s="121" customFormat="1" ht="16.5">
      <c r="A386" s="111" t="s">
        <v>3419</v>
      </c>
      <c r="B386" s="111" t="s">
        <v>3432</v>
      </c>
      <c r="C386" s="114" t="s">
        <v>1655</v>
      </c>
      <c r="D386" s="114" t="s">
        <v>3051</v>
      </c>
      <c r="E386" s="115">
        <v>0.1</v>
      </c>
      <c r="F386" s="111" t="s">
        <v>4150</v>
      </c>
      <c r="G386" s="146"/>
      <c r="H386" s="118"/>
      <c r="I386" s="118"/>
      <c r="J386" s="119"/>
      <c r="K386" s="120"/>
      <c r="M386" s="118"/>
      <c r="N386" s="118"/>
      <c r="O386" s="118"/>
      <c r="P386" s="120"/>
    </row>
    <row r="387" spans="1:16" s="121" customFormat="1" ht="16.5">
      <c r="A387" s="111" t="s">
        <v>3419</v>
      </c>
      <c r="B387" s="111" t="s">
        <v>3432</v>
      </c>
      <c r="C387" s="114" t="s">
        <v>1656</v>
      </c>
      <c r="D387" s="114" t="s">
        <v>3052</v>
      </c>
      <c r="E387" s="115">
        <v>0.1001</v>
      </c>
      <c r="F387" s="111" t="s">
        <v>4150</v>
      </c>
      <c r="G387" s="146"/>
      <c r="H387" s="118"/>
      <c r="I387" s="118"/>
      <c r="J387" s="119"/>
      <c r="K387" s="120"/>
      <c r="M387" s="118"/>
      <c r="N387" s="118"/>
      <c r="O387" s="118"/>
      <c r="P387" s="120"/>
    </row>
    <row r="388" spans="1:16" s="121" customFormat="1" ht="16.5">
      <c r="A388" s="111" t="s">
        <v>3419</v>
      </c>
      <c r="B388" s="111" t="s">
        <v>3432</v>
      </c>
      <c r="C388" s="114" t="s">
        <v>1657</v>
      </c>
      <c r="D388" s="114" t="s">
        <v>830</v>
      </c>
      <c r="E388" s="115">
        <v>0.1601</v>
      </c>
      <c r="F388" s="111" t="s">
        <v>4150</v>
      </c>
      <c r="G388" s="146"/>
      <c r="H388" s="118"/>
      <c r="I388" s="118"/>
      <c r="J388" s="119"/>
      <c r="K388" s="120"/>
      <c r="M388" s="118"/>
      <c r="N388" s="118"/>
      <c r="O388" s="118"/>
      <c r="P388" s="120"/>
    </row>
    <row r="389" spans="1:16" s="121" customFormat="1" ht="16.5">
      <c r="A389" s="111" t="s">
        <v>3419</v>
      </c>
      <c r="B389" s="111" t="s">
        <v>3432</v>
      </c>
      <c r="C389" s="114" t="s">
        <v>1658</v>
      </c>
      <c r="D389" s="114" t="s">
        <v>831</v>
      </c>
      <c r="E389" s="115">
        <v>0.0934</v>
      </c>
      <c r="F389" s="111" t="s">
        <v>4150</v>
      </c>
      <c r="G389" s="146"/>
      <c r="H389" s="118"/>
      <c r="I389" s="118"/>
      <c r="J389" s="119"/>
      <c r="K389" s="120"/>
      <c r="M389" s="118"/>
      <c r="N389" s="118"/>
      <c r="O389" s="118"/>
      <c r="P389" s="120"/>
    </row>
    <row r="390" spans="1:16" s="121" customFormat="1" ht="16.5">
      <c r="A390" s="111" t="s">
        <v>3419</v>
      </c>
      <c r="B390" s="111" t="s">
        <v>3432</v>
      </c>
      <c r="C390" s="114" t="s">
        <v>1659</v>
      </c>
      <c r="D390" s="114" t="s">
        <v>832</v>
      </c>
      <c r="E390" s="115">
        <v>0.136523</v>
      </c>
      <c r="F390" s="111" t="s">
        <v>4150</v>
      </c>
      <c r="G390" s="146"/>
      <c r="H390" s="118"/>
      <c r="I390" s="118"/>
      <c r="J390" s="119"/>
      <c r="K390" s="120"/>
      <c r="M390" s="118"/>
      <c r="N390" s="118"/>
      <c r="O390" s="118"/>
      <c r="P390" s="120"/>
    </row>
    <row r="391" spans="1:16" s="121" customFormat="1" ht="16.5">
      <c r="A391" s="111" t="s">
        <v>3419</v>
      </c>
      <c r="B391" s="111" t="s">
        <v>3432</v>
      </c>
      <c r="C391" s="114" t="s">
        <v>1660</v>
      </c>
      <c r="D391" s="114" t="s">
        <v>833</v>
      </c>
      <c r="E391" s="115">
        <v>0.0867</v>
      </c>
      <c r="F391" s="111" t="s">
        <v>4150</v>
      </c>
      <c r="G391" s="146"/>
      <c r="H391" s="118"/>
      <c r="I391" s="118"/>
      <c r="J391" s="119"/>
      <c r="K391" s="120"/>
      <c r="M391" s="118"/>
      <c r="N391" s="118"/>
      <c r="O391" s="118"/>
      <c r="P391" s="120"/>
    </row>
    <row r="392" spans="1:16" s="121" customFormat="1" ht="16.5">
      <c r="A392" s="111" t="s">
        <v>3419</v>
      </c>
      <c r="B392" s="111" t="s">
        <v>3432</v>
      </c>
      <c r="C392" s="114" t="s">
        <v>1661</v>
      </c>
      <c r="D392" s="114" t="s">
        <v>834</v>
      </c>
      <c r="E392" s="115">
        <v>0.0934</v>
      </c>
      <c r="F392" s="111" t="s">
        <v>4150</v>
      </c>
      <c r="G392" s="146"/>
      <c r="H392" s="118"/>
      <c r="I392" s="118"/>
      <c r="J392" s="119"/>
      <c r="K392" s="120"/>
      <c r="M392" s="118"/>
      <c r="N392" s="118"/>
      <c r="O392" s="118"/>
      <c r="P392" s="120"/>
    </row>
    <row r="393" spans="1:16" s="121" customFormat="1" ht="16.5">
      <c r="A393" s="111" t="s">
        <v>3419</v>
      </c>
      <c r="B393" s="111" t="s">
        <v>3432</v>
      </c>
      <c r="C393" s="114" t="s">
        <v>1662</v>
      </c>
      <c r="D393" s="114" t="s">
        <v>835</v>
      </c>
      <c r="E393" s="115">
        <v>0.707</v>
      </c>
      <c r="F393" s="111" t="s">
        <v>4150</v>
      </c>
      <c r="G393" s="146"/>
      <c r="H393" s="118"/>
      <c r="I393" s="118"/>
      <c r="J393" s="119"/>
      <c r="K393" s="120"/>
      <c r="M393" s="118"/>
      <c r="N393" s="118"/>
      <c r="O393" s="118"/>
      <c r="P393" s="120"/>
    </row>
    <row r="394" spans="1:16" s="121" customFormat="1" ht="16.5">
      <c r="A394" s="111" t="s">
        <v>3419</v>
      </c>
      <c r="B394" s="111" t="s">
        <v>3432</v>
      </c>
      <c r="C394" s="114" t="s">
        <v>1663</v>
      </c>
      <c r="D394" s="114" t="s">
        <v>836</v>
      </c>
      <c r="E394" s="115">
        <v>0.2535</v>
      </c>
      <c r="F394" s="111" t="s">
        <v>4150</v>
      </c>
      <c r="G394" s="146"/>
      <c r="H394" s="118"/>
      <c r="I394" s="118"/>
      <c r="J394" s="119"/>
      <c r="K394" s="120"/>
      <c r="M394" s="118"/>
      <c r="N394" s="118"/>
      <c r="O394" s="118"/>
      <c r="P394" s="120"/>
    </row>
    <row r="395" spans="1:16" s="121" customFormat="1" ht="16.5">
      <c r="A395" s="111" t="s">
        <v>3419</v>
      </c>
      <c r="B395" s="111" t="s">
        <v>3432</v>
      </c>
      <c r="C395" s="114" t="s">
        <v>1664</v>
      </c>
      <c r="D395" s="114" t="s">
        <v>837</v>
      </c>
      <c r="E395" s="115">
        <v>0.10000200000000001</v>
      </c>
      <c r="F395" s="111" t="s">
        <v>4150</v>
      </c>
      <c r="G395" s="146"/>
      <c r="H395" s="118"/>
      <c r="I395" s="118"/>
      <c r="J395" s="119"/>
      <c r="K395" s="120"/>
      <c r="M395" s="118"/>
      <c r="N395" s="118"/>
      <c r="O395" s="118"/>
      <c r="P395" s="120"/>
    </row>
    <row r="396" spans="1:16" s="121" customFormat="1" ht="16.5">
      <c r="A396" s="111" t="s">
        <v>3419</v>
      </c>
      <c r="B396" s="111" t="s">
        <v>3432</v>
      </c>
      <c r="C396" s="114" t="s">
        <v>1665</v>
      </c>
      <c r="D396" s="114" t="s">
        <v>838</v>
      </c>
      <c r="E396" s="115">
        <v>0.15809999999999996</v>
      </c>
      <c r="F396" s="111" t="s">
        <v>4150</v>
      </c>
      <c r="G396" s="146"/>
      <c r="H396" s="118"/>
      <c r="I396" s="118"/>
      <c r="J396" s="119"/>
      <c r="K396" s="120"/>
      <c r="M396" s="118"/>
      <c r="N396" s="118"/>
      <c r="O396" s="118"/>
      <c r="P396" s="120"/>
    </row>
    <row r="397" spans="1:16" s="121" customFormat="1" ht="16.5">
      <c r="A397" s="111" t="s">
        <v>3419</v>
      </c>
      <c r="B397" s="111" t="s">
        <v>3432</v>
      </c>
      <c r="C397" s="114" t="s">
        <v>1666</v>
      </c>
      <c r="D397" s="114" t="s">
        <v>839</v>
      </c>
      <c r="E397" s="115">
        <v>0.2165</v>
      </c>
      <c r="F397" s="111" t="s">
        <v>4150</v>
      </c>
      <c r="G397" s="146"/>
      <c r="H397" s="118"/>
      <c r="I397" s="118"/>
      <c r="J397" s="119"/>
      <c r="K397" s="120"/>
      <c r="M397" s="118"/>
      <c r="N397" s="118"/>
      <c r="O397" s="118"/>
      <c r="P397" s="120"/>
    </row>
    <row r="398" spans="1:16" s="121" customFormat="1" ht="16.5">
      <c r="A398" s="111" t="s">
        <v>3419</v>
      </c>
      <c r="B398" s="111" t="s">
        <v>3539</v>
      </c>
      <c r="C398" s="111">
        <v>2478</v>
      </c>
      <c r="D398" s="112"/>
      <c r="E398" s="115">
        <v>0.1739</v>
      </c>
      <c r="F398" s="126" t="s">
        <v>2382</v>
      </c>
      <c r="G398" s="146"/>
      <c r="H398" s="118"/>
      <c r="I398" s="118"/>
      <c r="J398" s="119"/>
      <c r="K398" s="120"/>
      <c r="M398" s="118"/>
      <c r="N398" s="118"/>
      <c r="O398" s="118"/>
      <c r="P398" s="120"/>
    </row>
    <row r="399" spans="1:16" s="121" customFormat="1" ht="16.5">
      <c r="A399" s="111" t="s">
        <v>3419</v>
      </c>
      <c r="B399" s="111" t="s">
        <v>3539</v>
      </c>
      <c r="C399" s="111">
        <v>2479</v>
      </c>
      <c r="D399" s="112"/>
      <c r="E399" s="115">
        <v>0.1472</v>
      </c>
      <c r="F399" s="126" t="s">
        <v>2382</v>
      </c>
      <c r="G399" s="146"/>
      <c r="H399" s="118"/>
      <c r="I399" s="118"/>
      <c r="J399" s="119"/>
      <c r="K399" s="120"/>
      <c r="M399" s="118"/>
      <c r="N399" s="118"/>
      <c r="O399" s="118"/>
      <c r="P399" s="120"/>
    </row>
    <row r="400" spans="1:16" s="121" customFormat="1" ht="16.5">
      <c r="A400" s="111" t="s">
        <v>3419</v>
      </c>
      <c r="B400" s="111" t="s">
        <v>3539</v>
      </c>
      <c r="C400" s="111">
        <v>2498</v>
      </c>
      <c r="D400" s="112"/>
      <c r="E400" s="115">
        <v>0.1161</v>
      </c>
      <c r="F400" s="126" t="s">
        <v>2382</v>
      </c>
      <c r="G400" s="146"/>
      <c r="H400" s="118"/>
      <c r="I400" s="118"/>
      <c r="J400" s="119"/>
      <c r="K400" s="120"/>
      <c r="M400" s="118"/>
      <c r="N400" s="118"/>
      <c r="O400" s="118"/>
      <c r="P400" s="120"/>
    </row>
    <row r="401" spans="1:16" s="121" customFormat="1" ht="16.5">
      <c r="A401" s="111" t="s">
        <v>3419</v>
      </c>
      <c r="B401" s="111" t="s">
        <v>3539</v>
      </c>
      <c r="C401" s="111">
        <v>2499</v>
      </c>
      <c r="D401" s="112"/>
      <c r="E401" s="123">
        <v>0.1328</v>
      </c>
      <c r="F401" s="126" t="s">
        <v>2382</v>
      </c>
      <c r="G401" s="146"/>
      <c r="H401" s="118"/>
      <c r="I401" s="118"/>
      <c r="J401" s="119"/>
      <c r="K401" s="120"/>
      <c r="M401" s="118"/>
      <c r="N401" s="118"/>
      <c r="O401" s="118"/>
      <c r="P401" s="120"/>
    </row>
    <row r="402" spans="1:16" s="121" customFormat="1" ht="16.5">
      <c r="A402" s="111" t="s">
        <v>3419</v>
      </c>
      <c r="B402" s="111" t="s">
        <v>3434</v>
      </c>
      <c r="C402" s="114" t="s">
        <v>1667</v>
      </c>
      <c r="D402" s="114" t="s">
        <v>407</v>
      </c>
      <c r="E402" s="115">
        <v>0.3323</v>
      </c>
      <c r="F402" s="111" t="s">
        <v>4155</v>
      </c>
      <c r="G402" s="146"/>
      <c r="H402" s="118"/>
      <c r="I402" s="118"/>
      <c r="J402" s="119"/>
      <c r="K402" s="120"/>
      <c r="M402" s="118"/>
      <c r="N402" s="118"/>
      <c r="O402" s="118"/>
      <c r="P402" s="120"/>
    </row>
    <row r="403" spans="1:16" s="121" customFormat="1" ht="16.5">
      <c r="A403" s="111" t="s">
        <v>3419</v>
      </c>
      <c r="B403" s="111" t="s">
        <v>3434</v>
      </c>
      <c r="C403" s="114" t="s">
        <v>2597</v>
      </c>
      <c r="D403" s="114" t="s">
        <v>408</v>
      </c>
      <c r="E403" s="115">
        <v>0.0951</v>
      </c>
      <c r="F403" s="111" t="s">
        <v>4155</v>
      </c>
      <c r="G403" s="146"/>
      <c r="H403" s="118"/>
      <c r="I403" s="118"/>
      <c r="J403" s="119"/>
      <c r="K403" s="120"/>
      <c r="M403" s="118"/>
      <c r="N403" s="118"/>
      <c r="O403" s="118"/>
      <c r="P403" s="120"/>
    </row>
    <row r="404" spans="1:16" s="121" customFormat="1" ht="16.5">
      <c r="A404" s="111" t="s">
        <v>3419</v>
      </c>
      <c r="B404" s="111" t="s">
        <v>3434</v>
      </c>
      <c r="C404" s="114" t="s">
        <v>1668</v>
      </c>
      <c r="D404" s="114" t="s">
        <v>409</v>
      </c>
      <c r="E404" s="115">
        <v>0.1</v>
      </c>
      <c r="F404" s="111" t="s">
        <v>4155</v>
      </c>
      <c r="G404" s="146"/>
      <c r="H404" s="118"/>
      <c r="I404" s="118"/>
      <c r="J404" s="119"/>
      <c r="K404" s="120"/>
      <c r="M404" s="118"/>
      <c r="N404" s="118"/>
      <c r="O404" s="118"/>
      <c r="P404" s="120"/>
    </row>
    <row r="405" spans="1:16" s="121" customFormat="1" ht="16.5">
      <c r="A405" s="111" t="s">
        <v>3419</v>
      </c>
      <c r="B405" s="111" t="s">
        <v>3434</v>
      </c>
      <c r="C405" s="114" t="s">
        <v>1669</v>
      </c>
      <c r="D405" s="114" t="s">
        <v>410</v>
      </c>
      <c r="E405" s="115">
        <v>0.275</v>
      </c>
      <c r="F405" s="111" t="s">
        <v>4155</v>
      </c>
      <c r="G405" s="146"/>
      <c r="H405" s="118"/>
      <c r="I405" s="118"/>
      <c r="J405" s="119"/>
      <c r="K405" s="120"/>
      <c r="M405" s="118"/>
      <c r="N405" s="118"/>
      <c r="O405" s="118"/>
      <c r="P405" s="120"/>
    </row>
    <row r="406" spans="1:16" s="121" customFormat="1" ht="16.5">
      <c r="A406" s="111" t="s">
        <v>3240</v>
      </c>
      <c r="B406" s="111" t="s">
        <v>3239</v>
      </c>
      <c r="C406" s="111">
        <v>109</v>
      </c>
      <c r="D406" s="112"/>
      <c r="E406" s="111">
        <v>0.2541</v>
      </c>
      <c r="F406" s="111" t="s">
        <v>3237</v>
      </c>
      <c r="G406" s="146"/>
      <c r="H406" s="118"/>
      <c r="I406" s="118"/>
      <c r="J406" s="119"/>
      <c r="K406" s="120"/>
      <c r="M406" s="118"/>
      <c r="N406" s="118"/>
      <c r="O406" s="118"/>
      <c r="P406" s="120"/>
    </row>
    <row r="407" spans="1:16" s="121" customFormat="1" ht="16.5">
      <c r="A407" s="111" t="s">
        <v>3419</v>
      </c>
      <c r="B407" s="111" t="s">
        <v>3435</v>
      </c>
      <c r="C407" s="114" t="s">
        <v>1670</v>
      </c>
      <c r="D407" s="114" t="s">
        <v>415</v>
      </c>
      <c r="E407" s="115">
        <v>0.2287</v>
      </c>
      <c r="F407" s="111" t="s">
        <v>4150</v>
      </c>
      <c r="G407" s="146"/>
      <c r="H407" s="118"/>
      <c r="I407" s="118"/>
      <c r="J407" s="119"/>
      <c r="K407" s="120"/>
      <c r="M407" s="118"/>
      <c r="N407" s="118"/>
      <c r="O407" s="118"/>
      <c r="P407" s="120"/>
    </row>
    <row r="408" spans="1:16" s="121" customFormat="1" ht="16.5">
      <c r="A408" s="111" t="s">
        <v>3419</v>
      </c>
      <c r="B408" s="111" t="s">
        <v>3435</v>
      </c>
      <c r="C408" s="114" t="s">
        <v>1671</v>
      </c>
      <c r="D408" s="114" t="s">
        <v>1044</v>
      </c>
      <c r="E408" s="115">
        <v>0.1327</v>
      </c>
      <c r="F408" s="111" t="s">
        <v>1229</v>
      </c>
      <c r="G408" s="146"/>
      <c r="H408" s="118"/>
      <c r="I408" s="118"/>
      <c r="J408" s="119"/>
      <c r="K408" s="120"/>
      <c r="M408" s="118"/>
      <c r="N408" s="118"/>
      <c r="O408" s="118"/>
      <c r="P408" s="120"/>
    </row>
    <row r="409" spans="1:16" s="121" customFormat="1" ht="16.5">
      <c r="A409" s="111" t="s">
        <v>3419</v>
      </c>
      <c r="B409" s="111" t="s">
        <v>3435</v>
      </c>
      <c r="C409" s="114" t="s">
        <v>1672</v>
      </c>
      <c r="D409" s="114" t="s">
        <v>2833</v>
      </c>
      <c r="E409" s="115">
        <v>1.5403</v>
      </c>
      <c r="F409" s="111" t="s">
        <v>1229</v>
      </c>
      <c r="G409" s="146"/>
      <c r="H409" s="118"/>
      <c r="I409" s="118"/>
      <c r="J409" s="119"/>
      <c r="K409" s="120"/>
      <c r="M409" s="118"/>
      <c r="N409" s="118"/>
      <c r="O409" s="118"/>
      <c r="P409" s="120"/>
    </row>
    <row r="410" spans="1:16" s="121" customFormat="1" ht="16.5">
      <c r="A410" s="111" t="s">
        <v>3419</v>
      </c>
      <c r="B410" s="111" t="s">
        <v>3435</v>
      </c>
      <c r="C410" s="114" t="s">
        <v>1673</v>
      </c>
      <c r="D410" s="114" t="s">
        <v>2834</v>
      </c>
      <c r="E410" s="115">
        <v>0.186</v>
      </c>
      <c r="F410" s="111" t="s">
        <v>1229</v>
      </c>
      <c r="G410" s="146"/>
      <c r="H410" s="118"/>
      <c r="I410" s="118"/>
      <c r="J410" s="119"/>
      <c r="K410" s="120"/>
      <c r="M410" s="118"/>
      <c r="N410" s="118"/>
      <c r="O410" s="118"/>
      <c r="P410" s="120"/>
    </row>
    <row r="411" spans="1:16" s="121" customFormat="1" ht="16.5">
      <c r="A411" s="111" t="s">
        <v>3419</v>
      </c>
      <c r="B411" s="111" t="s">
        <v>3435</v>
      </c>
      <c r="C411" s="114" t="s">
        <v>1674</v>
      </c>
      <c r="D411" s="114" t="s">
        <v>2835</v>
      </c>
      <c r="E411" s="115">
        <v>0.0584</v>
      </c>
      <c r="F411" s="111" t="s">
        <v>1229</v>
      </c>
      <c r="G411" s="146"/>
      <c r="H411" s="118"/>
      <c r="I411" s="118"/>
      <c r="J411" s="119"/>
      <c r="K411" s="120"/>
      <c r="M411" s="118"/>
      <c r="N411" s="118"/>
      <c r="O411" s="118"/>
      <c r="P411" s="120"/>
    </row>
    <row r="412" spans="1:16" s="121" customFormat="1" ht="16.5">
      <c r="A412" s="111" t="s">
        <v>3419</v>
      </c>
      <c r="B412" s="111" t="s">
        <v>3435</v>
      </c>
      <c r="C412" s="114" t="s">
        <v>1675</v>
      </c>
      <c r="D412" s="114" t="s">
        <v>2500</v>
      </c>
      <c r="E412" s="115">
        <v>0.4514</v>
      </c>
      <c r="F412" s="111" t="s">
        <v>1229</v>
      </c>
      <c r="G412" s="146"/>
      <c r="H412" s="118"/>
      <c r="I412" s="118"/>
      <c r="J412" s="119"/>
      <c r="K412" s="120"/>
      <c r="M412" s="118"/>
      <c r="N412" s="118"/>
      <c r="O412" s="118"/>
      <c r="P412" s="120"/>
    </row>
    <row r="413" spans="1:16" s="121" customFormat="1" ht="16.5">
      <c r="A413" s="111" t="s">
        <v>3419</v>
      </c>
      <c r="B413" s="111" t="s">
        <v>3435</v>
      </c>
      <c r="C413" s="114" t="s">
        <v>2726</v>
      </c>
      <c r="D413" s="114" t="s">
        <v>2501</v>
      </c>
      <c r="E413" s="115">
        <v>0.9862</v>
      </c>
      <c r="F413" s="111" t="s">
        <v>1229</v>
      </c>
      <c r="G413" s="146"/>
      <c r="H413" s="118"/>
      <c r="I413" s="118"/>
      <c r="J413" s="119"/>
      <c r="K413" s="120"/>
      <c r="M413" s="118"/>
      <c r="N413" s="118"/>
      <c r="O413" s="118"/>
      <c r="P413" s="120"/>
    </row>
    <row r="414" spans="1:16" s="121" customFormat="1" ht="16.5">
      <c r="A414" s="111" t="s">
        <v>3419</v>
      </c>
      <c r="B414" s="111" t="s">
        <v>3435</v>
      </c>
      <c r="C414" s="114" t="s">
        <v>1676</v>
      </c>
      <c r="D414" s="114" t="s">
        <v>2502</v>
      </c>
      <c r="E414" s="115">
        <v>1.0814</v>
      </c>
      <c r="F414" s="111" t="s">
        <v>1229</v>
      </c>
      <c r="G414" s="146"/>
      <c r="H414" s="118"/>
      <c r="I414" s="118"/>
      <c r="J414" s="119"/>
      <c r="K414" s="120"/>
      <c r="M414" s="118"/>
      <c r="N414" s="118"/>
      <c r="O414" s="118"/>
      <c r="P414" s="120"/>
    </row>
    <row r="415" spans="1:16" s="121" customFormat="1" ht="16.5">
      <c r="A415" s="111" t="s">
        <v>3419</v>
      </c>
      <c r="B415" s="111" t="s">
        <v>3435</v>
      </c>
      <c r="C415" s="114" t="s">
        <v>1677</v>
      </c>
      <c r="D415" s="114" t="s">
        <v>2503</v>
      </c>
      <c r="E415" s="115">
        <v>0.5224</v>
      </c>
      <c r="F415" s="111" t="s">
        <v>1229</v>
      </c>
      <c r="G415" s="146"/>
      <c r="H415" s="118"/>
      <c r="I415" s="118"/>
      <c r="J415" s="119"/>
      <c r="K415" s="120"/>
      <c r="M415" s="118"/>
      <c r="N415" s="118"/>
      <c r="O415" s="118"/>
      <c r="P415" s="120"/>
    </row>
    <row r="416" spans="1:16" s="121" customFormat="1" ht="16.5">
      <c r="A416" s="111" t="s">
        <v>3419</v>
      </c>
      <c r="B416" s="111" t="s">
        <v>3435</v>
      </c>
      <c r="C416" s="114" t="s">
        <v>4451</v>
      </c>
      <c r="D416" s="114" t="s">
        <v>2504</v>
      </c>
      <c r="E416" s="115">
        <v>0.4956</v>
      </c>
      <c r="F416" s="111" t="s">
        <v>1229</v>
      </c>
      <c r="G416" s="146"/>
      <c r="H416" s="118"/>
      <c r="I416" s="118"/>
      <c r="J416" s="119"/>
      <c r="K416" s="120"/>
      <c r="M416" s="118"/>
      <c r="N416" s="118"/>
      <c r="O416" s="118"/>
      <c r="P416" s="120"/>
    </row>
    <row r="417" spans="1:16" s="121" customFormat="1" ht="16.5">
      <c r="A417" s="111" t="s">
        <v>4332</v>
      </c>
      <c r="B417" s="111" t="s">
        <v>3127</v>
      </c>
      <c r="C417" s="111" t="s">
        <v>3128</v>
      </c>
      <c r="D417" s="114"/>
      <c r="E417" s="115">
        <v>0.2258</v>
      </c>
      <c r="F417" s="111" t="s">
        <v>4334</v>
      </c>
      <c r="G417" s="146"/>
      <c r="H417" s="118"/>
      <c r="I417" s="118"/>
      <c r="J417" s="119"/>
      <c r="K417" s="120"/>
      <c r="M417" s="118"/>
      <c r="N417" s="118"/>
      <c r="O417" s="118"/>
      <c r="P417" s="120"/>
    </row>
    <row r="418" spans="1:16" s="121" customFormat="1" ht="16.5">
      <c r="A418" s="111" t="s">
        <v>3419</v>
      </c>
      <c r="B418" s="111" t="s">
        <v>3435</v>
      </c>
      <c r="C418" s="114" t="s">
        <v>1678</v>
      </c>
      <c r="D418" s="114" t="s">
        <v>2505</v>
      </c>
      <c r="E418" s="115">
        <v>1.129533</v>
      </c>
      <c r="F418" s="111" t="s">
        <v>1229</v>
      </c>
      <c r="G418" s="146"/>
      <c r="H418" s="118"/>
      <c r="I418" s="118"/>
      <c r="J418" s="119"/>
      <c r="K418" s="120"/>
      <c r="M418" s="118"/>
      <c r="N418" s="118"/>
      <c r="O418" s="118"/>
      <c r="P418" s="120"/>
    </row>
    <row r="419" spans="1:16" s="121" customFormat="1" ht="16.5">
      <c r="A419" s="111" t="s">
        <v>3419</v>
      </c>
      <c r="B419" s="111" t="s">
        <v>3435</v>
      </c>
      <c r="C419" s="114" t="s">
        <v>1679</v>
      </c>
      <c r="D419" s="114" t="s">
        <v>4084</v>
      </c>
      <c r="E419" s="115">
        <v>0.1823</v>
      </c>
      <c r="F419" s="111" t="s">
        <v>1229</v>
      </c>
      <c r="G419" s="146"/>
      <c r="H419" s="118"/>
      <c r="I419" s="118"/>
      <c r="J419" s="119"/>
      <c r="K419" s="120"/>
      <c r="M419" s="118"/>
      <c r="N419" s="118"/>
      <c r="O419" s="118"/>
      <c r="P419" s="120"/>
    </row>
    <row r="420" spans="1:16" s="121" customFormat="1" ht="16.5">
      <c r="A420" s="111" t="s">
        <v>3419</v>
      </c>
      <c r="B420" s="111" t="s">
        <v>3435</v>
      </c>
      <c r="C420" s="114" t="s">
        <v>1680</v>
      </c>
      <c r="D420" s="114" t="s">
        <v>4085</v>
      </c>
      <c r="E420" s="115">
        <v>0.5516719999999999</v>
      </c>
      <c r="F420" s="111" t="s">
        <v>1229</v>
      </c>
      <c r="G420" s="146"/>
      <c r="H420" s="118"/>
      <c r="I420" s="118"/>
      <c r="J420" s="119"/>
      <c r="K420" s="120"/>
      <c r="M420" s="118"/>
      <c r="N420" s="118"/>
      <c r="O420" s="118"/>
      <c r="P420" s="120"/>
    </row>
    <row r="421" spans="1:16" s="121" customFormat="1" ht="16.5">
      <c r="A421" s="66" t="s">
        <v>4581</v>
      </c>
      <c r="B421" s="66" t="s">
        <v>3435</v>
      </c>
      <c r="C421" s="72" t="s">
        <v>1699</v>
      </c>
      <c r="D421" s="72" t="s">
        <v>4086</v>
      </c>
      <c r="E421" s="152">
        <v>0.7109</v>
      </c>
      <c r="F421" s="66" t="s">
        <v>4491</v>
      </c>
      <c r="G421" s="148" t="s">
        <v>3384</v>
      </c>
      <c r="H421" s="118"/>
      <c r="I421" s="118"/>
      <c r="J421" s="119"/>
      <c r="K421" s="120"/>
      <c r="M421" s="118"/>
      <c r="N421" s="118"/>
      <c r="O421" s="118"/>
      <c r="P421" s="120"/>
    </row>
    <row r="422" spans="1:16" s="121" customFormat="1" ht="16.5">
      <c r="A422" s="111" t="s">
        <v>4332</v>
      </c>
      <c r="B422" s="111" t="s">
        <v>3127</v>
      </c>
      <c r="C422" s="111" t="s">
        <v>3129</v>
      </c>
      <c r="D422" s="114"/>
      <c r="E422" s="115">
        <v>0.7131</v>
      </c>
      <c r="F422" s="111" t="s">
        <v>4334</v>
      </c>
      <c r="G422" s="146"/>
      <c r="H422" s="118"/>
      <c r="I422" s="118"/>
      <c r="J422" s="119"/>
      <c r="K422" s="120"/>
      <c r="M422" s="118"/>
      <c r="N422" s="118"/>
      <c r="O422" s="118"/>
      <c r="P422" s="120"/>
    </row>
    <row r="423" spans="1:16" s="121" customFormat="1" ht="16.5">
      <c r="A423" s="111" t="s">
        <v>4332</v>
      </c>
      <c r="B423" s="111" t="s">
        <v>3127</v>
      </c>
      <c r="C423" s="111" t="s">
        <v>3130</v>
      </c>
      <c r="D423" s="114"/>
      <c r="E423" s="115">
        <v>0.8031</v>
      </c>
      <c r="F423" s="111" t="s">
        <v>4334</v>
      </c>
      <c r="G423" s="146"/>
      <c r="H423" s="118"/>
      <c r="I423" s="118"/>
      <c r="J423" s="119"/>
      <c r="K423" s="120"/>
      <c r="M423" s="118"/>
      <c r="N423" s="118"/>
      <c r="O423" s="118"/>
      <c r="P423" s="120"/>
    </row>
    <row r="424" spans="1:16" s="121" customFormat="1" ht="16.5">
      <c r="A424" s="111" t="s">
        <v>3197</v>
      </c>
      <c r="B424" s="111" t="s">
        <v>3241</v>
      </c>
      <c r="C424" s="111">
        <v>287</v>
      </c>
      <c r="D424" s="112"/>
      <c r="E424" s="115">
        <v>0.1387</v>
      </c>
      <c r="F424" s="111" t="s">
        <v>3176</v>
      </c>
      <c r="G424" s="146"/>
      <c r="H424" s="118"/>
      <c r="I424" s="118"/>
      <c r="J424" s="119"/>
      <c r="K424" s="120"/>
      <c r="M424" s="118"/>
      <c r="N424" s="118"/>
      <c r="O424" s="118"/>
      <c r="P424" s="120"/>
    </row>
    <row r="425" spans="1:16" s="121" customFormat="1" ht="16.5">
      <c r="A425" s="111" t="s">
        <v>4332</v>
      </c>
      <c r="B425" s="111" t="s">
        <v>3127</v>
      </c>
      <c r="C425" s="111" t="s">
        <v>3131</v>
      </c>
      <c r="D425" s="114"/>
      <c r="E425" s="115">
        <v>0.3476</v>
      </c>
      <c r="F425" s="111" t="s">
        <v>4334</v>
      </c>
      <c r="G425" s="146"/>
      <c r="H425" s="118"/>
      <c r="I425" s="118"/>
      <c r="J425" s="119"/>
      <c r="K425" s="120"/>
      <c r="M425" s="118"/>
      <c r="N425" s="118"/>
      <c r="O425" s="118"/>
      <c r="P425" s="120"/>
    </row>
    <row r="426" spans="1:16" s="121" customFormat="1" ht="16.5">
      <c r="A426" s="111" t="s">
        <v>4332</v>
      </c>
      <c r="B426" s="111" t="s">
        <v>3127</v>
      </c>
      <c r="C426" s="111" t="s">
        <v>3132</v>
      </c>
      <c r="D426" s="114"/>
      <c r="E426" s="115">
        <v>0.5103</v>
      </c>
      <c r="F426" s="111" t="s">
        <v>4334</v>
      </c>
      <c r="G426" s="146"/>
      <c r="H426" s="118"/>
      <c r="I426" s="118"/>
      <c r="J426" s="119"/>
      <c r="K426" s="120"/>
      <c r="M426" s="118"/>
      <c r="N426" s="118"/>
      <c r="O426" s="118"/>
      <c r="P426" s="120"/>
    </row>
    <row r="427" spans="1:16" s="121" customFormat="1" ht="16.5">
      <c r="A427" s="111" t="s">
        <v>4332</v>
      </c>
      <c r="B427" s="111" t="s">
        <v>3127</v>
      </c>
      <c r="C427" s="111" t="s">
        <v>3133</v>
      </c>
      <c r="D427" s="114"/>
      <c r="E427" s="115">
        <v>0.2567</v>
      </c>
      <c r="F427" s="111" t="s">
        <v>4334</v>
      </c>
      <c r="G427" s="146"/>
      <c r="H427" s="118"/>
      <c r="I427" s="118"/>
      <c r="J427" s="119"/>
      <c r="K427" s="120"/>
      <c r="M427" s="118"/>
      <c r="N427" s="118"/>
      <c r="O427" s="118"/>
      <c r="P427" s="120"/>
    </row>
    <row r="428" spans="1:16" s="121" customFormat="1" ht="16.5">
      <c r="A428" s="111" t="s">
        <v>3419</v>
      </c>
      <c r="B428" s="111" t="s">
        <v>3435</v>
      </c>
      <c r="C428" s="114" t="s">
        <v>1681</v>
      </c>
      <c r="D428" s="114" t="s">
        <v>290</v>
      </c>
      <c r="E428" s="115">
        <v>1.0019</v>
      </c>
      <c r="F428" s="111" t="s">
        <v>1229</v>
      </c>
      <c r="G428" s="146"/>
      <c r="H428" s="118"/>
      <c r="I428" s="118"/>
      <c r="J428" s="119"/>
      <c r="K428" s="120"/>
      <c r="M428" s="118"/>
      <c r="N428" s="118"/>
      <c r="O428" s="118"/>
      <c r="P428" s="120"/>
    </row>
    <row r="429" spans="1:16" s="121" customFormat="1" ht="16.5">
      <c r="A429" s="111" t="s">
        <v>4581</v>
      </c>
      <c r="B429" s="111" t="s">
        <v>3238</v>
      </c>
      <c r="C429" s="111">
        <v>302</v>
      </c>
      <c r="D429" s="112"/>
      <c r="E429" s="113">
        <v>1.2473</v>
      </c>
      <c r="F429" s="111" t="s">
        <v>1265</v>
      </c>
      <c r="G429" s="146"/>
      <c r="H429" s="118"/>
      <c r="I429" s="118"/>
      <c r="J429" s="119"/>
      <c r="K429" s="120"/>
      <c r="M429" s="118"/>
      <c r="N429" s="118"/>
      <c r="O429" s="118"/>
      <c r="P429" s="120"/>
    </row>
    <row r="430" spans="1:16" s="121" customFormat="1" ht="16.5">
      <c r="A430" s="111" t="s">
        <v>3419</v>
      </c>
      <c r="B430" s="111" t="s">
        <v>3435</v>
      </c>
      <c r="C430" s="114" t="s">
        <v>1682</v>
      </c>
      <c r="D430" s="114" t="s">
        <v>3562</v>
      </c>
      <c r="E430" s="115">
        <v>0.246533</v>
      </c>
      <c r="F430" s="111" t="s">
        <v>1229</v>
      </c>
      <c r="G430" s="146"/>
      <c r="H430" s="118"/>
      <c r="I430" s="118"/>
      <c r="J430" s="119"/>
      <c r="K430" s="120"/>
      <c r="M430" s="118"/>
      <c r="N430" s="118"/>
      <c r="O430" s="118"/>
      <c r="P430" s="120"/>
    </row>
    <row r="431" spans="1:16" s="121" customFormat="1" ht="16.5">
      <c r="A431" s="111" t="s">
        <v>3419</v>
      </c>
      <c r="B431" s="111" t="s">
        <v>3435</v>
      </c>
      <c r="C431" s="114" t="s">
        <v>1683</v>
      </c>
      <c r="D431" s="114" t="s">
        <v>3563</v>
      </c>
      <c r="E431" s="115">
        <v>0.019067</v>
      </c>
      <c r="F431" s="111" t="s">
        <v>1229</v>
      </c>
      <c r="G431" s="146"/>
      <c r="H431" s="118"/>
      <c r="I431" s="118"/>
      <c r="J431" s="119"/>
      <c r="K431" s="120"/>
      <c r="M431" s="118"/>
      <c r="N431" s="118"/>
      <c r="O431" s="118"/>
      <c r="P431" s="120"/>
    </row>
    <row r="432" spans="1:16" s="121" customFormat="1" ht="16.5">
      <c r="A432" s="111" t="s">
        <v>3419</v>
      </c>
      <c r="B432" s="111" t="s">
        <v>3435</v>
      </c>
      <c r="C432" s="114" t="s">
        <v>1684</v>
      </c>
      <c r="D432" s="114" t="s">
        <v>3564</v>
      </c>
      <c r="E432" s="115">
        <v>0.25375</v>
      </c>
      <c r="F432" s="111" t="s">
        <v>1229</v>
      </c>
      <c r="G432" s="146"/>
      <c r="H432" s="118"/>
      <c r="I432" s="118"/>
      <c r="J432" s="119"/>
      <c r="K432" s="120"/>
      <c r="M432" s="118"/>
      <c r="N432" s="118"/>
      <c r="O432" s="118"/>
      <c r="P432" s="120"/>
    </row>
    <row r="433" spans="1:16" s="121" customFormat="1" ht="16.5">
      <c r="A433" s="111" t="s">
        <v>3419</v>
      </c>
      <c r="B433" s="111" t="s">
        <v>3435</v>
      </c>
      <c r="C433" s="114" t="s">
        <v>1593</v>
      </c>
      <c r="D433" s="114" t="s">
        <v>3565</v>
      </c>
      <c r="E433" s="115">
        <v>0.4433010000000001</v>
      </c>
      <c r="F433" s="111" t="s">
        <v>1229</v>
      </c>
      <c r="G433" s="146"/>
      <c r="H433" s="118"/>
      <c r="I433" s="118"/>
      <c r="J433" s="119"/>
      <c r="K433" s="120"/>
      <c r="M433" s="118"/>
      <c r="N433" s="118"/>
      <c r="O433" s="118"/>
      <c r="P433" s="120"/>
    </row>
    <row r="434" spans="1:16" s="121" customFormat="1" ht="16.5">
      <c r="A434" s="111" t="s">
        <v>3419</v>
      </c>
      <c r="B434" s="111" t="s">
        <v>3435</v>
      </c>
      <c r="C434" s="114" t="s">
        <v>1594</v>
      </c>
      <c r="D434" s="114" t="s">
        <v>3566</v>
      </c>
      <c r="E434" s="115">
        <v>0.2473</v>
      </c>
      <c r="F434" s="111" t="s">
        <v>1229</v>
      </c>
      <c r="G434" s="146"/>
      <c r="H434" s="118"/>
      <c r="I434" s="118"/>
      <c r="J434" s="119"/>
      <c r="K434" s="120"/>
      <c r="M434" s="118"/>
      <c r="N434" s="118"/>
      <c r="O434" s="118"/>
      <c r="P434" s="120"/>
    </row>
    <row r="435" spans="1:16" s="121" customFormat="1" ht="16.5">
      <c r="A435" s="111" t="s">
        <v>3419</v>
      </c>
      <c r="B435" s="111" t="s">
        <v>3435</v>
      </c>
      <c r="C435" s="114" t="s">
        <v>1595</v>
      </c>
      <c r="D435" s="114" t="s">
        <v>2384</v>
      </c>
      <c r="E435" s="115">
        <v>0.203188</v>
      </c>
      <c r="F435" s="111" t="s">
        <v>1229</v>
      </c>
      <c r="G435" s="146"/>
      <c r="H435" s="118"/>
      <c r="I435" s="118"/>
      <c r="J435" s="119"/>
      <c r="K435" s="120"/>
      <c r="M435" s="118"/>
      <c r="N435" s="118"/>
      <c r="O435" s="118"/>
      <c r="P435" s="120"/>
    </row>
    <row r="436" spans="1:16" s="121" customFormat="1" ht="16.5">
      <c r="A436" s="111" t="s">
        <v>3419</v>
      </c>
      <c r="B436" s="111" t="s">
        <v>3435</v>
      </c>
      <c r="C436" s="114" t="s">
        <v>1596</v>
      </c>
      <c r="D436" s="114" t="s">
        <v>2385</v>
      </c>
      <c r="E436" s="115">
        <v>0.21018799999999999</v>
      </c>
      <c r="F436" s="111" t="s">
        <v>1229</v>
      </c>
      <c r="G436" s="146"/>
      <c r="H436" s="118"/>
      <c r="I436" s="118"/>
      <c r="J436" s="119"/>
      <c r="K436" s="120"/>
      <c r="M436" s="118"/>
      <c r="N436" s="118"/>
      <c r="O436" s="118"/>
      <c r="P436" s="120"/>
    </row>
    <row r="437" spans="1:16" s="121" customFormat="1" ht="16.5">
      <c r="A437" s="111" t="s">
        <v>3419</v>
      </c>
      <c r="B437" s="111" t="s">
        <v>3435</v>
      </c>
      <c r="C437" s="114" t="s">
        <v>1597</v>
      </c>
      <c r="D437" s="114" t="s">
        <v>2386</v>
      </c>
      <c r="E437" s="115">
        <v>0.052962999999999996</v>
      </c>
      <c r="F437" s="111" t="s">
        <v>1229</v>
      </c>
      <c r="G437" s="146"/>
      <c r="H437" s="118"/>
      <c r="I437" s="118"/>
      <c r="J437" s="119"/>
      <c r="K437" s="120"/>
      <c r="M437" s="118"/>
      <c r="N437" s="118"/>
      <c r="O437" s="118"/>
      <c r="P437" s="120"/>
    </row>
    <row r="438" spans="1:16" s="121" customFormat="1" ht="16.5">
      <c r="A438" s="111" t="s">
        <v>3419</v>
      </c>
      <c r="B438" s="111" t="s">
        <v>3435</v>
      </c>
      <c r="C438" s="114" t="s">
        <v>1598</v>
      </c>
      <c r="D438" s="114" t="s">
        <v>2387</v>
      </c>
      <c r="E438" s="115">
        <v>0.08421299999999998</v>
      </c>
      <c r="F438" s="111" t="s">
        <v>1229</v>
      </c>
      <c r="G438" s="146"/>
      <c r="H438" s="118"/>
      <c r="I438" s="118"/>
      <c r="J438" s="119"/>
      <c r="K438" s="120"/>
      <c r="M438" s="118"/>
      <c r="N438" s="118"/>
      <c r="O438" s="118"/>
      <c r="P438" s="120"/>
    </row>
    <row r="439" spans="1:16" s="121" customFormat="1" ht="16.5">
      <c r="A439" s="111" t="s">
        <v>3419</v>
      </c>
      <c r="B439" s="111" t="s">
        <v>3435</v>
      </c>
      <c r="C439" s="114" t="s">
        <v>1599</v>
      </c>
      <c r="D439" s="114" t="s">
        <v>2388</v>
      </c>
      <c r="E439" s="115">
        <v>0.2428</v>
      </c>
      <c r="F439" s="111" t="s">
        <v>1229</v>
      </c>
      <c r="G439" s="146"/>
      <c r="H439" s="118"/>
      <c r="I439" s="118"/>
      <c r="J439" s="119"/>
      <c r="K439" s="120"/>
      <c r="M439" s="118"/>
      <c r="N439" s="118"/>
      <c r="O439" s="118"/>
      <c r="P439" s="120"/>
    </row>
    <row r="440" spans="1:16" s="121" customFormat="1" ht="16.5">
      <c r="A440" s="111" t="s">
        <v>4332</v>
      </c>
      <c r="B440" s="111" t="s">
        <v>3127</v>
      </c>
      <c r="C440" s="111" t="s">
        <v>3134</v>
      </c>
      <c r="D440" s="114"/>
      <c r="E440" s="115">
        <v>0.0905</v>
      </c>
      <c r="F440" s="111" t="s">
        <v>4334</v>
      </c>
      <c r="G440" s="146"/>
      <c r="H440" s="118"/>
      <c r="I440" s="118"/>
      <c r="J440" s="119"/>
      <c r="K440" s="120"/>
      <c r="M440" s="118"/>
      <c r="N440" s="118"/>
      <c r="O440" s="118"/>
      <c r="P440" s="120"/>
    </row>
    <row r="441" spans="1:16" s="121" customFormat="1" ht="16.5">
      <c r="A441" s="66" t="s">
        <v>4581</v>
      </c>
      <c r="B441" s="66" t="s">
        <v>3435</v>
      </c>
      <c r="C441" s="72" t="s">
        <v>83</v>
      </c>
      <c r="D441" s="72" t="s">
        <v>1418</v>
      </c>
      <c r="E441" s="152">
        <v>0.6916</v>
      </c>
      <c r="F441" s="66" t="s">
        <v>4491</v>
      </c>
      <c r="G441" s="148" t="s">
        <v>3384</v>
      </c>
      <c r="H441" s="118"/>
      <c r="I441" s="118"/>
      <c r="J441" s="119"/>
      <c r="K441" s="120"/>
      <c r="M441" s="118"/>
      <c r="N441" s="118"/>
      <c r="O441" s="118"/>
      <c r="P441" s="120"/>
    </row>
    <row r="442" spans="1:16" s="121" customFormat="1" ht="16.5">
      <c r="A442" s="111" t="s">
        <v>4581</v>
      </c>
      <c r="B442" s="111" t="s">
        <v>3238</v>
      </c>
      <c r="C442" s="111" t="s">
        <v>3242</v>
      </c>
      <c r="D442" s="112"/>
      <c r="E442" s="115">
        <v>1.0294</v>
      </c>
      <c r="F442" s="111" t="s">
        <v>1265</v>
      </c>
      <c r="G442" s="146"/>
      <c r="H442" s="118"/>
      <c r="I442" s="118"/>
      <c r="J442" s="119"/>
      <c r="K442" s="120"/>
      <c r="M442" s="118"/>
      <c r="N442" s="118"/>
      <c r="O442" s="118"/>
      <c r="P442" s="120"/>
    </row>
    <row r="443" spans="1:16" s="121" customFormat="1" ht="16.5">
      <c r="A443" s="111" t="s">
        <v>4581</v>
      </c>
      <c r="B443" s="111" t="s">
        <v>3238</v>
      </c>
      <c r="C443" s="111">
        <v>356</v>
      </c>
      <c r="D443" s="112"/>
      <c r="E443" s="115">
        <v>0.3612</v>
      </c>
      <c r="F443" s="111" t="s">
        <v>1265</v>
      </c>
      <c r="G443" s="146"/>
      <c r="H443" s="118"/>
      <c r="I443" s="118"/>
      <c r="J443" s="119"/>
      <c r="K443" s="120"/>
      <c r="M443" s="118"/>
      <c r="N443" s="118"/>
      <c r="O443" s="118"/>
      <c r="P443" s="120"/>
    </row>
    <row r="444" spans="1:16" s="121" customFormat="1" ht="16.5">
      <c r="A444" s="111" t="s">
        <v>4581</v>
      </c>
      <c r="B444" s="111" t="s">
        <v>3238</v>
      </c>
      <c r="C444" s="111">
        <v>370</v>
      </c>
      <c r="D444" s="112"/>
      <c r="E444" s="115">
        <v>0.0138</v>
      </c>
      <c r="F444" s="111" t="s">
        <v>1265</v>
      </c>
      <c r="G444" s="146"/>
      <c r="H444" s="118"/>
      <c r="I444" s="118"/>
      <c r="J444" s="119"/>
      <c r="K444" s="120"/>
      <c r="M444" s="118"/>
      <c r="N444" s="118"/>
      <c r="O444" s="118"/>
      <c r="P444" s="120"/>
    </row>
    <row r="445" spans="1:16" s="121" customFormat="1" ht="16.5">
      <c r="A445" s="111" t="s">
        <v>4581</v>
      </c>
      <c r="B445" s="111" t="s">
        <v>3238</v>
      </c>
      <c r="C445" s="111" t="s">
        <v>3244</v>
      </c>
      <c r="D445" s="112"/>
      <c r="E445" s="115">
        <v>0.0117</v>
      </c>
      <c r="F445" s="111" t="s">
        <v>1265</v>
      </c>
      <c r="G445" s="146"/>
      <c r="H445" s="118"/>
      <c r="I445" s="118"/>
      <c r="J445" s="119"/>
      <c r="K445" s="120"/>
      <c r="M445" s="118"/>
      <c r="N445" s="118"/>
      <c r="O445" s="118"/>
      <c r="P445" s="120"/>
    </row>
    <row r="446" spans="1:16" s="121" customFormat="1" ht="16.5">
      <c r="A446" s="111" t="s">
        <v>4581</v>
      </c>
      <c r="B446" s="111" t="s">
        <v>3238</v>
      </c>
      <c r="C446" s="111" t="s">
        <v>3243</v>
      </c>
      <c r="D446" s="112"/>
      <c r="E446" s="115">
        <v>0.1376</v>
      </c>
      <c r="F446" s="111" t="s">
        <v>1265</v>
      </c>
      <c r="G446" s="146"/>
      <c r="H446" s="118"/>
      <c r="I446" s="118"/>
      <c r="J446" s="119"/>
      <c r="K446" s="120"/>
      <c r="M446" s="118"/>
      <c r="N446" s="118"/>
      <c r="O446" s="118"/>
      <c r="P446" s="120"/>
    </row>
    <row r="447" spans="1:16" s="121" customFormat="1" ht="16.5">
      <c r="A447" s="111" t="s">
        <v>3197</v>
      </c>
      <c r="B447" s="111" t="s">
        <v>3241</v>
      </c>
      <c r="C447" s="111" t="s">
        <v>3245</v>
      </c>
      <c r="D447" s="112"/>
      <c r="E447" s="111">
        <v>2.1864</v>
      </c>
      <c r="F447" s="111" t="s">
        <v>3176</v>
      </c>
      <c r="G447" s="146"/>
      <c r="H447" s="118"/>
      <c r="I447" s="118"/>
      <c r="J447" s="119"/>
      <c r="K447" s="120"/>
      <c r="M447" s="118"/>
      <c r="N447" s="118"/>
      <c r="O447" s="118"/>
      <c r="P447" s="120"/>
    </row>
    <row r="448" spans="1:16" s="121" customFormat="1" ht="16.5">
      <c r="A448" s="66" t="s">
        <v>3538</v>
      </c>
      <c r="B448" s="66" t="s">
        <v>1253</v>
      </c>
      <c r="C448" s="66" t="s">
        <v>3042</v>
      </c>
      <c r="D448" s="72"/>
      <c r="E448" s="161">
        <v>2.8988</v>
      </c>
      <c r="F448" s="66" t="s">
        <v>3372</v>
      </c>
      <c r="G448" s="148" t="s">
        <v>3384</v>
      </c>
      <c r="H448" s="118"/>
      <c r="I448" s="118"/>
      <c r="J448" s="119"/>
      <c r="K448" s="120"/>
      <c r="M448" s="118"/>
      <c r="N448" s="118"/>
      <c r="O448" s="118"/>
      <c r="P448" s="120"/>
    </row>
    <row r="449" spans="1:16" s="121" customFormat="1" ht="16.5">
      <c r="A449" s="111" t="s">
        <v>4581</v>
      </c>
      <c r="B449" s="111" t="s">
        <v>3238</v>
      </c>
      <c r="C449" s="111">
        <v>392</v>
      </c>
      <c r="D449" s="112"/>
      <c r="E449" s="115">
        <v>0.4224</v>
      </c>
      <c r="F449" s="111" t="s">
        <v>1265</v>
      </c>
      <c r="G449" s="146"/>
      <c r="H449" s="118"/>
      <c r="I449" s="118"/>
      <c r="J449" s="119"/>
      <c r="K449" s="120"/>
      <c r="M449" s="118"/>
      <c r="N449" s="118"/>
      <c r="O449" s="118"/>
      <c r="P449" s="120"/>
    </row>
    <row r="450" spans="1:16" s="121" customFormat="1" ht="16.5">
      <c r="A450" s="66" t="s">
        <v>4581</v>
      </c>
      <c r="B450" s="66" t="s">
        <v>3435</v>
      </c>
      <c r="C450" s="72" t="s">
        <v>4158</v>
      </c>
      <c r="D450" s="72" t="s">
        <v>2460</v>
      </c>
      <c r="E450" s="152">
        <v>1.2114</v>
      </c>
      <c r="F450" s="66" t="s">
        <v>4491</v>
      </c>
      <c r="G450" s="148" t="s">
        <v>3384</v>
      </c>
      <c r="H450" s="118"/>
      <c r="I450" s="118"/>
      <c r="J450" s="119"/>
      <c r="K450" s="120"/>
      <c r="M450" s="118"/>
      <c r="N450" s="118"/>
      <c r="O450" s="118"/>
      <c r="P450" s="120"/>
    </row>
    <row r="451" spans="1:16" s="121" customFormat="1" ht="16.5">
      <c r="A451" s="111" t="s">
        <v>3197</v>
      </c>
      <c r="B451" s="111" t="s">
        <v>3241</v>
      </c>
      <c r="C451" s="111">
        <v>423</v>
      </c>
      <c r="D451" s="112"/>
      <c r="E451" s="111">
        <v>0.7643</v>
      </c>
      <c r="F451" s="111" t="s">
        <v>3176</v>
      </c>
      <c r="G451" s="146"/>
      <c r="H451" s="118"/>
      <c r="I451" s="118"/>
      <c r="J451" s="119"/>
      <c r="K451" s="120"/>
      <c r="M451" s="118"/>
      <c r="N451" s="118"/>
      <c r="O451" s="118"/>
      <c r="P451" s="120"/>
    </row>
    <row r="452" spans="1:16" s="121" customFormat="1" ht="16.5">
      <c r="A452" s="111" t="s">
        <v>3197</v>
      </c>
      <c r="B452" s="111" t="s">
        <v>3241</v>
      </c>
      <c r="C452" s="111" t="s">
        <v>3246</v>
      </c>
      <c r="D452" s="112"/>
      <c r="E452" s="113">
        <v>0.1208</v>
      </c>
      <c r="F452" s="111" t="s">
        <v>3176</v>
      </c>
      <c r="G452" s="146"/>
      <c r="H452" s="118"/>
      <c r="I452" s="118"/>
      <c r="J452" s="119"/>
      <c r="K452" s="120"/>
      <c r="M452" s="118"/>
      <c r="N452" s="118"/>
      <c r="O452" s="118"/>
      <c r="P452" s="120"/>
    </row>
    <row r="453" spans="1:16" s="121" customFormat="1" ht="16.5">
      <c r="A453" s="111" t="s">
        <v>3419</v>
      </c>
      <c r="B453" s="111" t="s">
        <v>3435</v>
      </c>
      <c r="C453" s="114" t="s">
        <v>1152</v>
      </c>
      <c r="D453" s="114" t="s">
        <v>985</v>
      </c>
      <c r="E453" s="115">
        <v>0.5548329999999999</v>
      </c>
      <c r="F453" s="111" t="s">
        <v>1229</v>
      </c>
      <c r="G453" s="146"/>
      <c r="H453" s="118"/>
      <c r="I453" s="118"/>
      <c r="J453" s="119"/>
      <c r="K453" s="120"/>
      <c r="M453" s="118"/>
      <c r="N453" s="118"/>
      <c r="O453" s="118"/>
      <c r="P453" s="120"/>
    </row>
    <row r="454" spans="1:16" s="121" customFormat="1" ht="16.5">
      <c r="A454" s="111" t="s">
        <v>3419</v>
      </c>
      <c r="B454" s="111" t="s">
        <v>3435</v>
      </c>
      <c r="C454" s="114" t="s">
        <v>1600</v>
      </c>
      <c r="D454" s="114" t="s">
        <v>1708</v>
      </c>
      <c r="E454" s="115">
        <v>0.2611</v>
      </c>
      <c r="F454" s="111" t="s">
        <v>1229</v>
      </c>
      <c r="G454" s="146"/>
      <c r="H454" s="118"/>
      <c r="I454" s="118"/>
      <c r="J454" s="119"/>
      <c r="K454" s="120"/>
      <c r="M454" s="118"/>
      <c r="N454" s="118"/>
      <c r="O454" s="118"/>
      <c r="P454" s="120"/>
    </row>
    <row r="455" spans="1:16" s="121" customFormat="1" ht="16.5">
      <c r="A455" s="111" t="s">
        <v>3419</v>
      </c>
      <c r="B455" s="111" t="s">
        <v>3435</v>
      </c>
      <c r="C455" s="114" t="s">
        <v>1601</v>
      </c>
      <c r="D455" s="114" t="s">
        <v>1709</v>
      </c>
      <c r="E455" s="115">
        <v>0.7357</v>
      </c>
      <c r="F455" s="111" t="s">
        <v>1229</v>
      </c>
      <c r="G455" s="146"/>
      <c r="H455" s="118"/>
      <c r="I455" s="118"/>
      <c r="J455" s="119"/>
      <c r="K455" s="120"/>
      <c r="M455" s="118"/>
      <c r="N455" s="118"/>
      <c r="O455" s="118"/>
      <c r="P455" s="120"/>
    </row>
    <row r="456" spans="1:16" s="121" customFormat="1" ht="16.5">
      <c r="A456" s="111" t="s">
        <v>3419</v>
      </c>
      <c r="B456" s="111" t="s">
        <v>3435</v>
      </c>
      <c r="C456" s="114" t="s">
        <v>1602</v>
      </c>
      <c r="D456" s="114" t="s">
        <v>1710</v>
      </c>
      <c r="E456" s="115">
        <v>0.7866</v>
      </c>
      <c r="F456" s="111" t="s">
        <v>1229</v>
      </c>
      <c r="G456" s="146"/>
      <c r="H456" s="118"/>
      <c r="I456" s="118"/>
      <c r="J456" s="119"/>
      <c r="K456" s="120"/>
      <c r="M456" s="118"/>
      <c r="N456" s="118"/>
      <c r="O456" s="118"/>
      <c r="P456" s="120"/>
    </row>
    <row r="457" spans="1:16" s="121" customFormat="1" ht="16.5">
      <c r="A457" s="111" t="s">
        <v>3419</v>
      </c>
      <c r="B457" s="111" t="s">
        <v>3435</v>
      </c>
      <c r="C457" s="114" t="s">
        <v>1603</v>
      </c>
      <c r="D457" s="114" t="s">
        <v>1711</v>
      </c>
      <c r="E457" s="115">
        <v>0.4583</v>
      </c>
      <c r="F457" s="111" t="s">
        <v>1229</v>
      </c>
      <c r="G457" s="146"/>
      <c r="H457" s="118"/>
      <c r="I457" s="118"/>
      <c r="J457" s="119"/>
      <c r="K457" s="120"/>
      <c r="M457" s="118"/>
      <c r="N457" s="118"/>
      <c r="O457" s="118"/>
      <c r="P457" s="120"/>
    </row>
    <row r="458" spans="1:16" s="121" customFormat="1" ht="16.5">
      <c r="A458" s="111" t="s">
        <v>3419</v>
      </c>
      <c r="B458" s="111" t="s">
        <v>3435</v>
      </c>
      <c r="C458" s="114" t="s">
        <v>1604</v>
      </c>
      <c r="D458" s="114" t="s">
        <v>1712</v>
      </c>
      <c r="E458" s="115">
        <v>0.6775</v>
      </c>
      <c r="F458" s="111" t="s">
        <v>1229</v>
      </c>
      <c r="G458" s="146"/>
      <c r="H458" s="118"/>
      <c r="I458" s="118"/>
      <c r="J458" s="119"/>
      <c r="K458" s="120"/>
      <c r="M458" s="118"/>
      <c r="N458" s="118"/>
      <c r="O458" s="118"/>
      <c r="P458" s="120"/>
    </row>
    <row r="459" spans="1:16" s="121" customFormat="1" ht="16.5">
      <c r="A459" s="111" t="s">
        <v>3419</v>
      </c>
      <c r="B459" s="111" t="s">
        <v>3435</v>
      </c>
      <c r="C459" s="114" t="s">
        <v>1605</v>
      </c>
      <c r="D459" s="114" t="s">
        <v>1713</v>
      </c>
      <c r="E459" s="115">
        <v>0.4685</v>
      </c>
      <c r="F459" s="111" t="s">
        <v>1229</v>
      </c>
      <c r="G459" s="146"/>
      <c r="H459" s="118"/>
      <c r="I459" s="118"/>
      <c r="J459" s="119"/>
      <c r="K459" s="120"/>
      <c r="M459" s="118"/>
      <c r="N459" s="118"/>
      <c r="O459" s="118"/>
      <c r="P459" s="120"/>
    </row>
    <row r="460" spans="1:16" s="121" customFormat="1" ht="16.5">
      <c r="A460" s="111" t="s">
        <v>3419</v>
      </c>
      <c r="B460" s="111" t="s">
        <v>3435</v>
      </c>
      <c r="C460" s="114" t="s">
        <v>1606</v>
      </c>
      <c r="D460" s="114" t="s">
        <v>1714</v>
      </c>
      <c r="E460" s="115">
        <v>0.02375</v>
      </c>
      <c r="F460" s="111" t="s">
        <v>1229</v>
      </c>
      <c r="G460" s="146"/>
      <c r="H460" s="118"/>
      <c r="I460" s="118"/>
      <c r="J460" s="119"/>
      <c r="K460" s="120"/>
      <c r="M460" s="118"/>
      <c r="N460" s="118"/>
      <c r="O460" s="118"/>
      <c r="P460" s="120"/>
    </row>
    <row r="461" spans="1:16" s="121" customFormat="1" ht="16.5">
      <c r="A461" s="111" t="s">
        <v>3419</v>
      </c>
      <c r="B461" s="111" t="s">
        <v>3435</v>
      </c>
      <c r="C461" s="114" t="s">
        <v>1607</v>
      </c>
      <c r="D461" s="114" t="s">
        <v>1715</v>
      </c>
      <c r="E461" s="115">
        <v>0.7682</v>
      </c>
      <c r="F461" s="111" t="s">
        <v>1229</v>
      </c>
      <c r="G461" s="146"/>
      <c r="H461" s="118"/>
      <c r="I461" s="118"/>
      <c r="J461" s="119"/>
      <c r="K461" s="120"/>
      <c r="M461" s="118"/>
      <c r="N461" s="118"/>
      <c r="O461" s="118"/>
      <c r="P461" s="120"/>
    </row>
    <row r="462" spans="1:7" s="121" customFormat="1" ht="16.5">
      <c r="A462" s="111" t="s">
        <v>3419</v>
      </c>
      <c r="B462" s="111" t="s">
        <v>3435</v>
      </c>
      <c r="C462" s="114" t="s">
        <v>1608</v>
      </c>
      <c r="D462" s="114" t="s">
        <v>1716</v>
      </c>
      <c r="E462" s="115">
        <v>0.701375</v>
      </c>
      <c r="F462" s="111" t="s">
        <v>1229</v>
      </c>
      <c r="G462" s="146"/>
    </row>
    <row r="463" spans="1:16" s="121" customFormat="1" ht="16.5">
      <c r="A463" s="111" t="s">
        <v>3419</v>
      </c>
      <c r="B463" s="111" t="s">
        <v>3435</v>
      </c>
      <c r="C463" s="114" t="s">
        <v>1609</v>
      </c>
      <c r="D463" s="114" t="s">
        <v>4137</v>
      </c>
      <c r="E463" s="115">
        <v>0.1823</v>
      </c>
      <c r="F463" s="111" t="s">
        <v>1229</v>
      </c>
      <c r="G463" s="146"/>
      <c r="H463" s="118"/>
      <c r="I463" s="118"/>
      <c r="J463" s="119"/>
      <c r="K463" s="120"/>
      <c r="M463" s="118"/>
      <c r="N463" s="118"/>
      <c r="O463" s="118"/>
      <c r="P463" s="120"/>
    </row>
    <row r="464" spans="1:16" s="121" customFormat="1" ht="16.5">
      <c r="A464" s="111" t="s">
        <v>3419</v>
      </c>
      <c r="B464" s="111" t="s">
        <v>3435</v>
      </c>
      <c r="C464" s="114" t="s">
        <v>1610</v>
      </c>
      <c r="D464" s="114" t="s">
        <v>4138</v>
      </c>
      <c r="E464" s="115">
        <v>0.194</v>
      </c>
      <c r="F464" s="111" t="s">
        <v>1229</v>
      </c>
      <c r="G464" s="146"/>
      <c r="H464" s="118"/>
      <c r="I464" s="118"/>
      <c r="J464" s="119"/>
      <c r="K464" s="120"/>
      <c r="M464" s="118"/>
      <c r="N464" s="118"/>
      <c r="O464" s="118"/>
      <c r="P464" s="120"/>
    </row>
    <row r="465" spans="1:16" s="121" customFormat="1" ht="16.5">
      <c r="A465" s="111" t="s">
        <v>3419</v>
      </c>
      <c r="B465" s="111" t="s">
        <v>3435</v>
      </c>
      <c r="C465" s="114" t="s">
        <v>1611</v>
      </c>
      <c r="D465" s="114" t="s">
        <v>653</v>
      </c>
      <c r="E465" s="115">
        <v>0.1685</v>
      </c>
      <c r="F465" s="111" t="s">
        <v>1229</v>
      </c>
      <c r="G465" s="146"/>
      <c r="H465" s="118"/>
      <c r="I465" s="118"/>
      <c r="J465" s="119"/>
      <c r="K465" s="120"/>
      <c r="M465" s="118"/>
      <c r="N465" s="118"/>
      <c r="O465" s="118"/>
      <c r="P465" s="120"/>
    </row>
    <row r="466" spans="1:16" s="121" customFormat="1" ht="16.5">
      <c r="A466" s="111" t="s">
        <v>3419</v>
      </c>
      <c r="B466" s="111" t="s">
        <v>3435</v>
      </c>
      <c r="C466" s="114" t="s">
        <v>1612</v>
      </c>
      <c r="D466" s="114" t="s">
        <v>654</v>
      </c>
      <c r="E466" s="115">
        <v>0.4804</v>
      </c>
      <c r="F466" s="111" t="s">
        <v>1229</v>
      </c>
      <c r="G466" s="146"/>
      <c r="H466" s="118"/>
      <c r="I466" s="118"/>
      <c r="J466" s="119"/>
      <c r="K466" s="120"/>
      <c r="M466" s="118"/>
      <c r="N466" s="118"/>
      <c r="O466" s="118"/>
      <c r="P466" s="120"/>
    </row>
    <row r="467" spans="1:16" s="121" customFormat="1" ht="16.5">
      <c r="A467" s="111" t="s">
        <v>3419</v>
      </c>
      <c r="B467" s="111" t="s">
        <v>3435</v>
      </c>
      <c r="C467" s="114" t="s">
        <v>1613</v>
      </c>
      <c r="D467" s="114" t="s">
        <v>655</v>
      </c>
      <c r="E467" s="115">
        <v>0.7128000000000001</v>
      </c>
      <c r="F467" s="111" t="s">
        <v>1229</v>
      </c>
      <c r="G467" s="146"/>
      <c r="H467" s="118"/>
      <c r="I467" s="118"/>
      <c r="J467" s="119"/>
      <c r="K467" s="120"/>
      <c r="M467" s="118"/>
      <c r="N467" s="118"/>
      <c r="O467" s="118"/>
      <c r="P467" s="120"/>
    </row>
    <row r="468" spans="1:16" s="121" customFormat="1" ht="16.5">
      <c r="A468" s="111" t="s">
        <v>3419</v>
      </c>
      <c r="B468" s="111" t="s">
        <v>3435</v>
      </c>
      <c r="C468" s="114" t="s">
        <v>3920</v>
      </c>
      <c r="D468" s="114" t="s">
        <v>656</v>
      </c>
      <c r="E468" s="115">
        <v>0.20090000000000002</v>
      </c>
      <c r="F468" s="111" t="s">
        <v>1229</v>
      </c>
      <c r="G468" s="146"/>
      <c r="H468" s="118"/>
      <c r="I468" s="118"/>
      <c r="J468" s="119"/>
      <c r="K468" s="120"/>
      <c r="M468" s="118"/>
      <c r="N468" s="118"/>
      <c r="O468" s="118"/>
      <c r="P468" s="120"/>
    </row>
    <row r="469" spans="1:16" s="121" customFormat="1" ht="16.5">
      <c r="A469" s="111" t="s">
        <v>3419</v>
      </c>
      <c r="B469" s="111" t="s">
        <v>3435</v>
      </c>
      <c r="C469" s="114" t="s">
        <v>3921</v>
      </c>
      <c r="D469" s="114" t="s">
        <v>657</v>
      </c>
      <c r="E469" s="115">
        <v>2.5426</v>
      </c>
      <c r="F469" s="111" t="s">
        <v>1229</v>
      </c>
      <c r="G469" s="146"/>
      <c r="H469" s="118"/>
      <c r="I469" s="118"/>
      <c r="J469" s="119"/>
      <c r="K469" s="120"/>
      <c r="M469" s="118"/>
      <c r="N469" s="118"/>
      <c r="O469" s="118"/>
      <c r="P469" s="120"/>
    </row>
    <row r="470" spans="1:16" s="121" customFormat="1" ht="16.5">
      <c r="A470" s="111" t="s">
        <v>4332</v>
      </c>
      <c r="B470" s="124" t="s">
        <v>1028</v>
      </c>
      <c r="C470" s="111">
        <v>1</v>
      </c>
      <c r="D470" s="122"/>
      <c r="E470" s="117">
        <v>0.4888</v>
      </c>
      <c r="F470" s="111" t="s">
        <v>1760</v>
      </c>
      <c r="G470" s="146"/>
      <c r="H470" s="118"/>
      <c r="I470" s="118"/>
      <c r="J470" s="119"/>
      <c r="K470" s="120"/>
      <c r="M470" s="118"/>
      <c r="N470" s="118"/>
      <c r="O470" s="118"/>
      <c r="P470" s="120"/>
    </row>
    <row r="471" spans="1:16" s="121" customFormat="1" ht="16.5">
      <c r="A471" s="111" t="s">
        <v>4332</v>
      </c>
      <c r="B471" s="124" t="s">
        <v>1028</v>
      </c>
      <c r="C471" s="111">
        <v>2</v>
      </c>
      <c r="D471" s="122"/>
      <c r="E471" s="117">
        <v>0.2888</v>
      </c>
      <c r="F471" s="111" t="s">
        <v>1760</v>
      </c>
      <c r="G471" s="146"/>
      <c r="H471" s="118"/>
      <c r="I471" s="118"/>
      <c r="J471" s="119"/>
      <c r="K471" s="120"/>
      <c r="M471" s="118"/>
      <c r="N471" s="118"/>
      <c r="O471" s="118"/>
      <c r="P471" s="120"/>
    </row>
    <row r="472" spans="1:16" s="121" customFormat="1" ht="16.5">
      <c r="A472" s="111" t="s">
        <v>4332</v>
      </c>
      <c r="B472" s="124" t="s">
        <v>1028</v>
      </c>
      <c r="C472" s="114" t="s">
        <v>1854</v>
      </c>
      <c r="D472" s="122"/>
      <c r="E472" s="117">
        <v>0.109</v>
      </c>
      <c r="F472" s="111" t="s">
        <v>1760</v>
      </c>
      <c r="G472" s="146"/>
      <c r="H472" s="118"/>
      <c r="I472" s="118"/>
      <c r="J472" s="119"/>
      <c r="K472" s="120"/>
      <c r="M472" s="118"/>
      <c r="N472" s="118"/>
      <c r="O472" s="118"/>
      <c r="P472" s="120"/>
    </row>
    <row r="473" spans="1:16" s="121" customFormat="1" ht="16.5">
      <c r="A473" s="111" t="s">
        <v>4332</v>
      </c>
      <c r="B473" s="124" t="s">
        <v>1028</v>
      </c>
      <c r="C473" s="111">
        <v>3</v>
      </c>
      <c r="D473" s="122"/>
      <c r="E473" s="117">
        <v>0.143</v>
      </c>
      <c r="F473" s="111" t="s">
        <v>1760</v>
      </c>
      <c r="G473" s="146"/>
      <c r="H473" s="118"/>
      <c r="I473" s="118"/>
      <c r="J473" s="119"/>
      <c r="K473" s="120"/>
      <c r="M473" s="118"/>
      <c r="N473" s="118"/>
      <c r="O473" s="118"/>
      <c r="P473" s="120"/>
    </row>
    <row r="474" spans="1:16" s="121" customFormat="1" ht="16.5">
      <c r="A474" s="111" t="s">
        <v>4332</v>
      </c>
      <c r="B474" s="124" t="s">
        <v>1028</v>
      </c>
      <c r="C474" s="111">
        <v>4</v>
      </c>
      <c r="D474" s="122"/>
      <c r="E474" s="117">
        <v>0.193</v>
      </c>
      <c r="F474" s="111" t="s">
        <v>1760</v>
      </c>
      <c r="G474" s="146"/>
      <c r="H474" s="118"/>
      <c r="I474" s="118"/>
      <c r="J474" s="119"/>
      <c r="K474" s="120"/>
      <c r="M474" s="118"/>
      <c r="N474" s="118"/>
      <c r="O474" s="118"/>
      <c r="P474" s="120"/>
    </row>
    <row r="475" spans="1:16" s="121" customFormat="1" ht="16.5">
      <c r="A475" s="111" t="s">
        <v>3419</v>
      </c>
      <c r="B475" s="111" t="s">
        <v>230</v>
      </c>
      <c r="C475" s="114" t="s">
        <v>3922</v>
      </c>
      <c r="D475" s="114" t="s">
        <v>582</v>
      </c>
      <c r="E475" s="115">
        <v>0.039568</v>
      </c>
      <c r="F475" s="111" t="s">
        <v>1229</v>
      </c>
      <c r="G475" s="146"/>
      <c r="H475" s="118"/>
      <c r="I475" s="118"/>
      <c r="J475" s="119"/>
      <c r="K475" s="120"/>
      <c r="M475" s="118"/>
      <c r="N475" s="118"/>
      <c r="O475" s="118"/>
      <c r="P475" s="120"/>
    </row>
    <row r="476" spans="1:16" s="121" customFormat="1" ht="16.5">
      <c r="A476" s="111" t="s">
        <v>3419</v>
      </c>
      <c r="B476" s="111" t="s">
        <v>230</v>
      </c>
      <c r="C476" s="114" t="s">
        <v>3923</v>
      </c>
      <c r="D476" s="114" t="s">
        <v>583</v>
      </c>
      <c r="E476" s="115">
        <v>0.471</v>
      </c>
      <c r="F476" s="111" t="s">
        <v>1229</v>
      </c>
      <c r="G476" s="146"/>
      <c r="H476" s="118"/>
      <c r="I476" s="118"/>
      <c r="J476" s="119"/>
      <c r="K476" s="120"/>
      <c r="M476" s="118"/>
      <c r="N476" s="118"/>
      <c r="O476" s="118"/>
      <c r="P476" s="120"/>
    </row>
    <row r="477" spans="1:16" s="121" customFormat="1" ht="16.5">
      <c r="A477" s="111" t="s">
        <v>3419</v>
      </c>
      <c r="B477" s="111" t="s">
        <v>230</v>
      </c>
      <c r="C477" s="114" t="s">
        <v>3924</v>
      </c>
      <c r="D477" s="114" t="s">
        <v>584</v>
      </c>
      <c r="E477" s="115">
        <v>0.316</v>
      </c>
      <c r="F477" s="111" t="s">
        <v>1229</v>
      </c>
      <c r="G477" s="146"/>
      <c r="H477" s="118"/>
      <c r="I477" s="118"/>
      <c r="J477" s="119"/>
      <c r="K477" s="120"/>
      <c r="M477" s="118"/>
      <c r="N477" s="118"/>
      <c r="O477" s="118"/>
      <c r="P477" s="120"/>
    </row>
    <row r="478" spans="1:16" s="121" customFormat="1" ht="16.5">
      <c r="A478" s="111" t="s">
        <v>3419</v>
      </c>
      <c r="B478" s="111" t="s">
        <v>230</v>
      </c>
      <c r="C478" s="114" t="s">
        <v>3925</v>
      </c>
      <c r="D478" s="114" t="s">
        <v>585</v>
      </c>
      <c r="E478" s="115">
        <v>0.4857</v>
      </c>
      <c r="F478" s="111" t="s">
        <v>1244</v>
      </c>
      <c r="G478" s="146"/>
      <c r="H478" s="118"/>
      <c r="I478" s="118"/>
      <c r="J478" s="119"/>
      <c r="K478" s="120"/>
      <c r="M478" s="118"/>
      <c r="N478" s="118"/>
      <c r="O478" s="118"/>
      <c r="P478" s="120"/>
    </row>
    <row r="479" spans="1:16" s="121" customFormat="1" ht="16.5">
      <c r="A479" s="111" t="s">
        <v>4332</v>
      </c>
      <c r="B479" s="111" t="s">
        <v>1028</v>
      </c>
      <c r="C479" s="114" t="s">
        <v>1029</v>
      </c>
      <c r="D479" s="114"/>
      <c r="E479" s="115">
        <v>0.1636</v>
      </c>
      <c r="F479" s="127" t="s">
        <v>4334</v>
      </c>
      <c r="G479" s="146"/>
      <c r="H479" s="118"/>
      <c r="I479" s="118"/>
      <c r="J479" s="119"/>
      <c r="K479" s="120"/>
      <c r="M479" s="118"/>
      <c r="N479" s="118"/>
      <c r="O479" s="118"/>
      <c r="P479" s="120"/>
    </row>
    <row r="480" spans="1:16" s="121" customFormat="1" ht="16.5">
      <c r="A480" s="111" t="s">
        <v>4332</v>
      </c>
      <c r="B480" s="111" t="s">
        <v>1028</v>
      </c>
      <c r="C480" s="114" t="s">
        <v>1030</v>
      </c>
      <c r="D480" s="114"/>
      <c r="E480" s="115">
        <v>0.1813</v>
      </c>
      <c r="F480" s="127" t="s">
        <v>4334</v>
      </c>
      <c r="G480" s="146"/>
      <c r="H480" s="118"/>
      <c r="I480" s="118"/>
      <c r="J480" s="119"/>
      <c r="K480" s="120"/>
      <c r="M480" s="118"/>
      <c r="N480" s="118"/>
      <c r="O480" s="118"/>
      <c r="P480" s="120"/>
    </row>
    <row r="481" spans="1:16" s="121" customFormat="1" ht="16.5">
      <c r="A481" s="111" t="s">
        <v>4332</v>
      </c>
      <c r="B481" s="111" t="s">
        <v>1028</v>
      </c>
      <c r="C481" s="114" t="s">
        <v>1031</v>
      </c>
      <c r="D481" s="114"/>
      <c r="E481" s="115">
        <v>0.2945</v>
      </c>
      <c r="F481" s="127" t="s">
        <v>4334</v>
      </c>
      <c r="G481" s="146"/>
      <c r="H481" s="118"/>
      <c r="I481" s="118"/>
      <c r="J481" s="119"/>
      <c r="K481" s="120"/>
      <c r="M481" s="118"/>
      <c r="N481" s="118"/>
      <c r="O481" s="118"/>
      <c r="P481" s="120"/>
    </row>
    <row r="482" spans="1:16" s="121" customFormat="1" ht="16.5">
      <c r="A482" s="111" t="s">
        <v>3419</v>
      </c>
      <c r="B482" s="111" t="s">
        <v>230</v>
      </c>
      <c r="C482" s="114" t="s">
        <v>2989</v>
      </c>
      <c r="D482" s="114" t="s">
        <v>1246</v>
      </c>
      <c r="E482" s="115">
        <v>0.0554</v>
      </c>
      <c r="F482" s="111" t="s">
        <v>1244</v>
      </c>
      <c r="G482" s="146"/>
      <c r="H482" s="118"/>
      <c r="I482" s="118"/>
      <c r="J482" s="119"/>
      <c r="K482" s="120"/>
      <c r="M482" s="118"/>
      <c r="N482" s="118"/>
      <c r="O482" s="118"/>
      <c r="P482" s="120"/>
    </row>
    <row r="483" spans="1:16" s="121" customFormat="1" ht="16.5">
      <c r="A483" s="111" t="s">
        <v>3419</v>
      </c>
      <c r="B483" s="111" t="s">
        <v>230</v>
      </c>
      <c r="C483" s="114" t="s">
        <v>2991</v>
      </c>
      <c r="D483" s="114" t="s">
        <v>1248</v>
      </c>
      <c r="E483" s="115">
        <v>1.3867</v>
      </c>
      <c r="F483" s="111" t="s">
        <v>1229</v>
      </c>
      <c r="G483" s="146"/>
      <c r="H483" s="118"/>
      <c r="I483" s="118"/>
      <c r="J483" s="119"/>
      <c r="K483" s="120"/>
      <c r="M483" s="118"/>
      <c r="N483" s="118"/>
      <c r="O483" s="118"/>
      <c r="P483" s="120"/>
    </row>
    <row r="484" spans="1:16" s="121" customFormat="1" ht="16.5">
      <c r="A484" s="111" t="s">
        <v>3419</v>
      </c>
      <c r="B484" s="111" t="s">
        <v>230</v>
      </c>
      <c r="C484" s="114" t="s">
        <v>2992</v>
      </c>
      <c r="D484" s="114" t="s">
        <v>1249</v>
      </c>
      <c r="E484" s="115">
        <v>0.187</v>
      </c>
      <c r="F484" s="111" t="s">
        <v>1244</v>
      </c>
      <c r="G484" s="146"/>
      <c r="H484" s="118"/>
      <c r="I484" s="118"/>
      <c r="J484" s="119"/>
      <c r="K484" s="120"/>
      <c r="M484" s="118"/>
      <c r="N484" s="118"/>
      <c r="O484" s="118"/>
      <c r="P484" s="120"/>
    </row>
    <row r="485" spans="1:16" s="121" customFormat="1" ht="16.5">
      <c r="A485" s="111" t="s">
        <v>3419</v>
      </c>
      <c r="B485" s="111" t="s">
        <v>230</v>
      </c>
      <c r="C485" s="114" t="s">
        <v>2993</v>
      </c>
      <c r="D485" s="114" t="s">
        <v>2553</v>
      </c>
      <c r="E485" s="115">
        <v>0.4192</v>
      </c>
      <c r="F485" s="111" t="s">
        <v>1244</v>
      </c>
      <c r="G485" s="146"/>
      <c r="H485" s="118"/>
      <c r="I485" s="118"/>
      <c r="J485" s="119"/>
      <c r="K485" s="120"/>
      <c r="M485" s="118"/>
      <c r="N485" s="118"/>
      <c r="O485" s="118"/>
      <c r="P485" s="120"/>
    </row>
    <row r="486" spans="1:16" s="121" customFormat="1" ht="16.5">
      <c r="A486" s="111" t="s">
        <v>3419</v>
      </c>
      <c r="B486" s="111" t="s">
        <v>230</v>
      </c>
      <c r="C486" s="114" t="s">
        <v>2994</v>
      </c>
      <c r="D486" s="114" t="s">
        <v>4304</v>
      </c>
      <c r="E486" s="115">
        <v>0.5921</v>
      </c>
      <c r="F486" s="111" t="s">
        <v>1244</v>
      </c>
      <c r="G486" s="146"/>
      <c r="H486" s="118"/>
      <c r="I486" s="118"/>
      <c r="J486" s="119"/>
      <c r="K486" s="120"/>
      <c r="M486" s="118"/>
      <c r="N486" s="118"/>
      <c r="O486" s="118"/>
      <c r="P486" s="120"/>
    </row>
    <row r="487" spans="1:16" s="121" customFormat="1" ht="16.5">
      <c r="A487" s="111" t="s">
        <v>4332</v>
      </c>
      <c r="B487" s="111" t="s">
        <v>1028</v>
      </c>
      <c r="C487" s="114" t="s">
        <v>3116</v>
      </c>
      <c r="D487" s="114"/>
      <c r="E487" s="115">
        <v>0.4957</v>
      </c>
      <c r="F487" s="127" t="s">
        <v>4334</v>
      </c>
      <c r="G487" s="146"/>
      <c r="H487" s="118"/>
      <c r="I487" s="118"/>
      <c r="J487" s="119"/>
      <c r="K487" s="120"/>
      <c r="M487" s="118"/>
      <c r="N487" s="118"/>
      <c r="O487" s="118"/>
      <c r="P487" s="120"/>
    </row>
    <row r="488" spans="1:16" s="121" customFormat="1" ht="16.5">
      <c r="A488" s="111" t="s">
        <v>4332</v>
      </c>
      <c r="B488" s="111" t="s">
        <v>1028</v>
      </c>
      <c r="C488" s="114" t="s">
        <v>3117</v>
      </c>
      <c r="D488" s="114"/>
      <c r="E488" s="115">
        <v>0.1106</v>
      </c>
      <c r="F488" s="127" t="s">
        <v>4334</v>
      </c>
      <c r="G488" s="146"/>
      <c r="H488" s="118"/>
      <c r="I488" s="118"/>
      <c r="J488" s="119"/>
      <c r="K488" s="120"/>
      <c r="M488" s="118"/>
      <c r="N488" s="118"/>
      <c r="O488" s="118"/>
      <c r="P488" s="120"/>
    </row>
    <row r="489" spans="1:16" s="121" customFormat="1" ht="16.5">
      <c r="A489" s="111" t="s">
        <v>3419</v>
      </c>
      <c r="B489" s="111" t="s">
        <v>230</v>
      </c>
      <c r="C489" s="114" t="s">
        <v>2995</v>
      </c>
      <c r="D489" s="114" t="s">
        <v>4305</v>
      </c>
      <c r="E489" s="115">
        <v>0.7181</v>
      </c>
      <c r="F489" s="111" t="s">
        <v>1244</v>
      </c>
      <c r="G489" s="146"/>
      <c r="H489" s="118"/>
      <c r="I489" s="118"/>
      <c r="J489" s="119"/>
      <c r="K489" s="120"/>
      <c r="M489" s="118"/>
      <c r="N489" s="118"/>
      <c r="O489" s="118"/>
      <c r="P489" s="120"/>
    </row>
    <row r="490" spans="1:16" s="121" customFormat="1" ht="16.5">
      <c r="A490" s="111" t="s">
        <v>3419</v>
      </c>
      <c r="B490" s="111" t="s">
        <v>230</v>
      </c>
      <c r="C490" s="114" t="s">
        <v>2996</v>
      </c>
      <c r="D490" s="114" t="s">
        <v>4292</v>
      </c>
      <c r="E490" s="115">
        <v>0.6019</v>
      </c>
      <c r="F490" s="111" t="s">
        <v>1244</v>
      </c>
      <c r="G490" s="146"/>
      <c r="H490" s="118"/>
      <c r="I490" s="118"/>
      <c r="J490" s="119"/>
      <c r="K490" s="120"/>
      <c r="M490" s="118"/>
      <c r="N490" s="118"/>
      <c r="O490" s="118"/>
      <c r="P490" s="120"/>
    </row>
    <row r="491" spans="1:16" s="121" customFormat="1" ht="16.5">
      <c r="A491" s="111" t="s">
        <v>3419</v>
      </c>
      <c r="B491" s="111" t="s">
        <v>230</v>
      </c>
      <c r="C491" s="114" t="s">
        <v>2998</v>
      </c>
      <c r="D491" s="114" t="s">
        <v>4293</v>
      </c>
      <c r="E491" s="115">
        <v>0.1734</v>
      </c>
      <c r="F491" s="111" t="s">
        <v>1244</v>
      </c>
      <c r="G491" s="146"/>
      <c r="H491" s="118"/>
      <c r="I491" s="118"/>
      <c r="J491" s="119"/>
      <c r="K491" s="120"/>
      <c r="M491" s="118"/>
      <c r="N491" s="118"/>
      <c r="O491" s="118"/>
      <c r="P491" s="120"/>
    </row>
    <row r="492" spans="1:16" s="121" customFormat="1" ht="16.5">
      <c r="A492" s="111" t="s">
        <v>3419</v>
      </c>
      <c r="B492" s="111" t="s">
        <v>230</v>
      </c>
      <c r="C492" s="114" t="s">
        <v>2999</v>
      </c>
      <c r="D492" s="114" t="s">
        <v>4294</v>
      </c>
      <c r="E492" s="115">
        <v>0.1562</v>
      </c>
      <c r="F492" s="111" t="s">
        <v>1244</v>
      </c>
      <c r="G492" s="146"/>
      <c r="H492" s="118"/>
      <c r="I492" s="118"/>
      <c r="J492" s="119"/>
      <c r="K492" s="120"/>
      <c r="M492" s="118"/>
      <c r="N492" s="118"/>
      <c r="O492" s="118"/>
      <c r="P492" s="120"/>
    </row>
    <row r="493" spans="1:16" s="121" customFormat="1" ht="16.5">
      <c r="A493" s="111" t="s">
        <v>3230</v>
      </c>
      <c r="B493" s="111" t="s">
        <v>3229</v>
      </c>
      <c r="C493" s="111">
        <v>64</v>
      </c>
      <c r="D493" s="112"/>
      <c r="E493" s="115">
        <v>0.2689</v>
      </c>
      <c r="F493" s="111" t="s">
        <v>3231</v>
      </c>
      <c r="G493" s="146"/>
      <c r="H493" s="118"/>
      <c r="I493" s="118"/>
      <c r="J493" s="119"/>
      <c r="K493" s="120"/>
      <c r="M493" s="118"/>
      <c r="N493" s="118"/>
      <c r="O493" s="118"/>
      <c r="P493" s="120"/>
    </row>
    <row r="494" spans="1:16" s="121" customFormat="1" ht="16.5">
      <c r="A494" s="111" t="s">
        <v>3230</v>
      </c>
      <c r="B494" s="111" t="s">
        <v>3229</v>
      </c>
      <c r="C494" s="114" t="s">
        <v>3232</v>
      </c>
      <c r="D494" s="112"/>
      <c r="E494" s="115">
        <v>0.0301</v>
      </c>
      <c r="F494" s="111" t="s">
        <v>3231</v>
      </c>
      <c r="G494" s="146"/>
      <c r="H494" s="118"/>
      <c r="I494" s="118"/>
      <c r="J494" s="119"/>
      <c r="K494" s="120"/>
      <c r="M494" s="118"/>
      <c r="N494" s="118"/>
      <c r="O494" s="118"/>
      <c r="P494" s="120"/>
    </row>
    <row r="495" spans="1:16" s="121" customFormat="1" ht="16.5">
      <c r="A495" s="111" t="s">
        <v>3419</v>
      </c>
      <c r="B495" s="111" t="s">
        <v>230</v>
      </c>
      <c r="C495" s="114" t="s">
        <v>3000</v>
      </c>
      <c r="D495" s="114" t="s">
        <v>4295</v>
      </c>
      <c r="E495" s="115">
        <v>0.4229</v>
      </c>
      <c r="F495" s="111" t="s">
        <v>1244</v>
      </c>
      <c r="G495" s="146"/>
      <c r="H495" s="118"/>
      <c r="I495" s="118"/>
      <c r="J495" s="119"/>
      <c r="K495" s="120"/>
      <c r="M495" s="118"/>
      <c r="N495" s="118"/>
      <c r="O495" s="118"/>
      <c r="P495" s="120"/>
    </row>
    <row r="496" spans="1:16" s="121" customFormat="1" ht="16.5">
      <c r="A496" s="111" t="s">
        <v>3230</v>
      </c>
      <c r="B496" s="111" t="s">
        <v>3229</v>
      </c>
      <c r="C496" s="114" t="s">
        <v>3227</v>
      </c>
      <c r="D496" s="112"/>
      <c r="E496" s="115">
        <v>0.4872</v>
      </c>
      <c r="F496" s="111" t="s">
        <v>1265</v>
      </c>
      <c r="G496" s="146"/>
      <c r="H496" s="118"/>
      <c r="I496" s="118"/>
      <c r="J496" s="119"/>
      <c r="K496" s="120"/>
      <c r="M496" s="118"/>
      <c r="N496" s="118"/>
      <c r="O496" s="118"/>
      <c r="P496" s="120"/>
    </row>
    <row r="497" spans="1:16" s="121" customFormat="1" ht="16.5">
      <c r="A497" s="111" t="s">
        <v>3419</v>
      </c>
      <c r="B497" s="111" t="s">
        <v>230</v>
      </c>
      <c r="C497" s="114" t="s">
        <v>3001</v>
      </c>
      <c r="D497" s="114" t="s">
        <v>4296</v>
      </c>
      <c r="E497" s="115">
        <v>0.215</v>
      </c>
      <c r="F497" s="111" t="s">
        <v>1244</v>
      </c>
      <c r="G497" s="146"/>
      <c r="H497" s="118"/>
      <c r="I497" s="118"/>
      <c r="J497" s="119"/>
      <c r="K497" s="120"/>
      <c r="M497" s="118"/>
      <c r="N497" s="118"/>
      <c r="O497" s="118"/>
      <c r="P497" s="120"/>
    </row>
    <row r="498" spans="1:16" s="121" customFormat="1" ht="16.5">
      <c r="A498" s="111" t="s">
        <v>3419</v>
      </c>
      <c r="B498" s="111" t="s">
        <v>230</v>
      </c>
      <c r="C498" s="114" t="s">
        <v>3002</v>
      </c>
      <c r="D498" s="114" t="s">
        <v>4297</v>
      </c>
      <c r="E498" s="115">
        <v>0.1963</v>
      </c>
      <c r="F498" s="111" t="s">
        <v>1244</v>
      </c>
      <c r="G498" s="146"/>
      <c r="H498" s="118"/>
      <c r="I498" s="118"/>
      <c r="J498" s="119"/>
      <c r="K498" s="120"/>
      <c r="M498" s="118"/>
      <c r="N498" s="118"/>
      <c r="O498" s="118"/>
      <c r="P498" s="120"/>
    </row>
    <row r="499" spans="1:16" s="121" customFormat="1" ht="16.5">
      <c r="A499" s="111" t="s">
        <v>3419</v>
      </c>
      <c r="B499" s="111" t="s">
        <v>230</v>
      </c>
      <c r="C499" s="114" t="s">
        <v>3003</v>
      </c>
      <c r="D499" s="114" t="s">
        <v>4298</v>
      </c>
      <c r="E499" s="115">
        <v>0.1039</v>
      </c>
      <c r="F499" s="111" t="s">
        <v>1244</v>
      </c>
      <c r="G499" s="146"/>
      <c r="H499" s="118"/>
      <c r="I499" s="118"/>
      <c r="J499" s="119"/>
      <c r="K499" s="120"/>
      <c r="M499" s="118"/>
      <c r="N499" s="118"/>
      <c r="O499" s="118"/>
      <c r="P499" s="120"/>
    </row>
    <row r="500" spans="1:16" s="121" customFormat="1" ht="16.5">
      <c r="A500" s="111" t="s">
        <v>3419</v>
      </c>
      <c r="B500" s="111" t="s">
        <v>230</v>
      </c>
      <c r="C500" s="114" t="s">
        <v>3004</v>
      </c>
      <c r="D500" s="114" t="s">
        <v>4299</v>
      </c>
      <c r="E500" s="115">
        <v>1.1835</v>
      </c>
      <c r="F500" s="111" t="s">
        <v>1244</v>
      </c>
      <c r="G500" s="146"/>
      <c r="H500" s="118"/>
      <c r="I500" s="118"/>
      <c r="J500" s="119"/>
      <c r="K500" s="120"/>
      <c r="M500" s="118"/>
      <c r="N500" s="118"/>
      <c r="O500" s="118"/>
      <c r="P500" s="120"/>
    </row>
    <row r="501" spans="1:16" s="121" customFormat="1" ht="16.5">
      <c r="A501" s="111" t="s">
        <v>3419</v>
      </c>
      <c r="B501" s="111" t="s">
        <v>230</v>
      </c>
      <c r="C501" s="114" t="s">
        <v>3659</v>
      </c>
      <c r="D501" s="114" t="s">
        <v>4300</v>
      </c>
      <c r="E501" s="115">
        <v>0.0013</v>
      </c>
      <c r="F501" s="111" t="s">
        <v>1244</v>
      </c>
      <c r="G501" s="146"/>
      <c r="H501" s="118"/>
      <c r="I501" s="118"/>
      <c r="J501" s="119"/>
      <c r="K501" s="120"/>
      <c r="M501" s="118"/>
      <c r="N501" s="118"/>
      <c r="O501" s="118"/>
      <c r="P501" s="120"/>
    </row>
    <row r="502" spans="1:16" s="121" customFormat="1" ht="16.5">
      <c r="A502" s="111" t="s">
        <v>3419</v>
      </c>
      <c r="B502" s="111" t="s">
        <v>230</v>
      </c>
      <c r="C502" s="114" t="s">
        <v>3660</v>
      </c>
      <c r="D502" s="114" t="s">
        <v>4301</v>
      </c>
      <c r="E502" s="115">
        <v>0.1289</v>
      </c>
      <c r="F502" s="111" t="s">
        <v>1244</v>
      </c>
      <c r="G502" s="146"/>
      <c r="H502" s="118"/>
      <c r="I502" s="118"/>
      <c r="J502" s="119"/>
      <c r="K502" s="120"/>
      <c r="M502" s="118"/>
      <c r="N502" s="118"/>
      <c r="O502" s="118"/>
      <c r="P502" s="120"/>
    </row>
    <row r="503" spans="1:16" s="121" customFormat="1" ht="15.75" customHeight="1">
      <c r="A503" s="111" t="s">
        <v>4332</v>
      </c>
      <c r="B503" s="111" t="s">
        <v>1028</v>
      </c>
      <c r="C503" s="114" t="s">
        <v>3118</v>
      </c>
      <c r="D503" s="114"/>
      <c r="E503" s="115">
        <v>0.1529</v>
      </c>
      <c r="F503" s="127" t="s">
        <v>4334</v>
      </c>
      <c r="G503" s="146"/>
      <c r="H503" s="118"/>
      <c r="I503" s="118"/>
      <c r="J503" s="119"/>
      <c r="K503" s="120"/>
      <c r="M503" s="118"/>
      <c r="N503" s="118"/>
      <c r="O503" s="118"/>
      <c r="P503" s="120"/>
    </row>
    <row r="504" spans="1:16" s="121" customFormat="1" ht="16.5">
      <c r="A504" s="111" t="s">
        <v>3419</v>
      </c>
      <c r="B504" s="111" t="s">
        <v>230</v>
      </c>
      <c r="C504" s="114" t="s">
        <v>3661</v>
      </c>
      <c r="D504" s="114" t="s">
        <v>4302</v>
      </c>
      <c r="E504" s="115">
        <v>0.1508</v>
      </c>
      <c r="F504" s="111" t="s">
        <v>1244</v>
      </c>
      <c r="G504" s="146"/>
      <c r="H504" s="118"/>
      <c r="I504" s="118"/>
      <c r="J504" s="119"/>
      <c r="K504" s="120"/>
      <c r="M504" s="118"/>
      <c r="N504" s="118"/>
      <c r="O504" s="118"/>
      <c r="P504" s="120"/>
    </row>
    <row r="505" spans="1:16" s="121" customFormat="1" ht="16.5">
      <c r="A505" s="111" t="s">
        <v>3419</v>
      </c>
      <c r="B505" s="111" t="s">
        <v>230</v>
      </c>
      <c r="C505" s="114" t="s">
        <v>3662</v>
      </c>
      <c r="D505" s="114" t="s">
        <v>4303</v>
      </c>
      <c r="E505" s="115">
        <v>0.0679</v>
      </c>
      <c r="F505" s="111" t="s">
        <v>1244</v>
      </c>
      <c r="G505" s="146"/>
      <c r="H505" s="118"/>
      <c r="I505" s="118"/>
      <c r="J505" s="119"/>
      <c r="K505" s="120"/>
      <c r="M505" s="118"/>
      <c r="N505" s="118"/>
      <c r="O505" s="118"/>
      <c r="P505" s="120"/>
    </row>
    <row r="506" spans="1:16" s="121" customFormat="1" ht="16.5">
      <c r="A506" s="111" t="s">
        <v>3419</v>
      </c>
      <c r="B506" s="111" t="s">
        <v>230</v>
      </c>
      <c r="C506" s="114" t="s">
        <v>3663</v>
      </c>
      <c r="D506" s="114" t="s">
        <v>3546</v>
      </c>
      <c r="E506" s="115">
        <v>0.0238</v>
      </c>
      <c r="F506" s="111" t="s">
        <v>1244</v>
      </c>
      <c r="G506" s="146"/>
      <c r="H506" s="118"/>
      <c r="I506" s="118"/>
      <c r="J506" s="119"/>
      <c r="K506" s="120"/>
      <c r="M506" s="118"/>
      <c r="N506" s="118"/>
      <c r="O506" s="118"/>
      <c r="P506" s="120"/>
    </row>
    <row r="507" spans="1:16" s="121" customFormat="1" ht="16.5">
      <c r="A507" s="111" t="s">
        <v>3419</v>
      </c>
      <c r="B507" s="111" t="s">
        <v>230</v>
      </c>
      <c r="C507" s="114" t="s">
        <v>3664</v>
      </c>
      <c r="D507" s="114" t="s">
        <v>3547</v>
      </c>
      <c r="E507" s="115">
        <v>0.0635</v>
      </c>
      <c r="F507" s="111" t="s">
        <v>1244</v>
      </c>
      <c r="G507" s="146"/>
      <c r="H507" s="118"/>
      <c r="I507" s="118"/>
      <c r="J507" s="119"/>
      <c r="K507" s="120"/>
      <c r="M507" s="118"/>
      <c r="N507" s="118"/>
      <c r="O507" s="118"/>
      <c r="P507" s="120"/>
    </row>
    <row r="508" spans="1:16" s="121" customFormat="1" ht="16.5">
      <c r="A508" s="111" t="s">
        <v>3419</v>
      </c>
      <c r="B508" s="111" t="s">
        <v>230</v>
      </c>
      <c r="C508" s="114" t="s">
        <v>3665</v>
      </c>
      <c r="D508" s="114" t="s">
        <v>3548</v>
      </c>
      <c r="E508" s="115">
        <v>1.047</v>
      </c>
      <c r="F508" s="111" t="s">
        <v>1244</v>
      </c>
      <c r="G508" s="146"/>
      <c r="H508" s="118"/>
      <c r="I508" s="118"/>
      <c r="J508" s="119"/>
      <c r="K508" s="120"/>
      <c r="M508" s="118"/>
      <c r="N508" s="118"/>
      <c r="O508" s="118"/>
      <c r="P508" s="120"/>
    </row>
    <row r="509" spans="1:16" s="121" customFormat="1" ht="16.5">
      <c r="A509" s="111" t="s">
        <v>3419</v>
      </c>
      <c r="B509" s="111" t="s">
        <v>230</v>
      </c>
      <c r="C509" s="114" t="s">
        <v>3666</v>
      </c>
      <c r="D509" s="114" t="s">
        <v>2508</v>
      </c>
      <c r="E509" s="115">
        <v>0.1799</v>
      </c>
      <c r="F509" s="111" t="s">
        <v>1244</v>
      </c>
      <c r="G509" s="146"/>
      <c r="H509" s="118"/>
      <c r="I509" s="118"/>
      <c r="J509" s="119"/>
      <c r="K509" s="120"/>
      <c r="M509" s="118"/>
      <c r="N509" s="118"/>
      <c r="O509" s="118"/>
      <c r="P509" s="120"/>
    </row>
    <row r="510" spans="1:16" s="121" customFormat="1" ht="16.5">
      <c r="A510" s="111" t="s">
        <v>3419</v>
      </c>
      <c r="B510" s="111" t="s">
        <v>230</v>
      </c>
      <c r="C510" s="114" t="s">
        <v>3667</v>
      </c>
      <c r="D510" s="114" t="s">
        <v>2509</v>
      </c>
      <c r="E510" s="115">
        <v>0.1125</v>
      </c>
      <c r="F510" s="111" t="s">
        <v>1244</v>
      </c>
      <c r="G510" s="146"/>
      <c r="H510" s="118"/>
      <c r="I510" s="118"/>
      <c r="J510" s="119"/>
      <c r="K510" s="120"/>
      <c r="M510" s="118"/>
      <c r="N510" s="118"/>
      <c r="O510" s="118"/>
      <c r="P510" s="120"/>
    </row>
    <row r="511" spans="1:16" s="121" customFormat="1" ht="16.5">
      <c r="A511" s="111" t="s">
        <v>4581</v>
      </c>
      <c r="B511" s="111" t="s">
        <v>3228</v>
      </c>
      <c r="C511" s="111">
        <v>119</v>
      </c>
      <c r="D511" s="112"/>
      <c r="E511" s="115">
        <v>0.1256</v>
      </c>
      <c r="F511" s="111" t="s">
        <v>1265</v>
      </c>
      <c r="G511" s="146"/>
      <c r="H511" s="118"/>
      <c r="I511" s="118"/>
      <c r="J511" s="119"/>
      <c r="K511" s="120"/>
      <c r="M511" s="118"/>
      <c r="N511" s="118"/>
      <c r="O511" s="118"/>
      <c r="P511" s="120"/>
    </row>
    <row r="512" spans="1:16" s="121" customFormat="1" ht="16.5">
      <c r="A512" s="111" t="s">
        <v>3419</v>
      </c>
      <c r="B512" s="111" t="s">
        <v>1309</v>
      </c>
      <c r="C512" s="111" t="s">
        <v>1697</v>
      </c>
      <c r="D512" s="112"/>
      <c r="E512" s="115">
        <v>0.4533</v>
      </c>
      <c r="F512" s="126" t="s">
        <v>2382</v>
      </c>
      <c r="G512" s="146"/>
      <c r="H512" s="118"/>
      <c r="I512" s="118"/>
      <c r="J512" s="119"/>
      <c r="K512" s="120"/>
      <c r="M512" s="118"/>
      <c r="N512" s="118"/>
      <c r="O512" s="118"/>
      <c r="P512" s="120"/>
    </row>
    <row r="513" spans="1:16" s="121" customFormat="1" ht="16.5">
      <c r="A513" s="111" t="s">
        <v>4581</v>
      </c>
      <c r="B513" s="111" t="s">
        <v>3228</v>
      </c>
      <c r="C513" s="111" t="s">
        <v>3233</v>
      </c>
      <c r="D513" s="112"/>
      <c r="E513" s="115">
        <v>0.1627</v>
      </c>
      <c r="F513" s="111" t="s">
        <v>1265</v>
      </c>
      <c r="G513" s="146"/>
      <c r="H513" s="118"/>
      <c r="I513" s="118"/>
      <c r="J513" s="119"/>
      <c r="K513" s="120"/>
      <c r="M513" s="118"/>
      <c r="N513" s="118"/>
      <c r="O513" s="118"/>
      <c r="P513" s="120"/>
    </row>
    <row r="514" spans="1:16" s="121" customFormat="1" ht="16.5">
      <c r="A514" s="111" t="s">
        <v>2510</v>
      </c>
      <c r="B514" s="111" t="s">
        <v>230</v>
      </c>
      <c r="C514" s="114" t="s">
        <v>3668</v>
      </c>
      <c r="D514" s="114" t="s">
        <v>2511</v>
      </c>
      <c r="E514" s="115">
        <v>0.4466</v>
      </c>
      <c r="F514" s="111" t="s">
        <v>1244</v>
      </c>
      <c r="G514" s="146"/>
      <c r="H514" s="118"/>
      <c r="I514" s="118"/>
      <c r="J514" s="119"/>
      <c r="K514" s="120"/>
      <c r="M514" s="118"/>
      <c r="N514" s="118"/>
      <c r="O514" s="118"/>
      <c r="P514" s="120"/>
    </row>
    <row r="515" spans="1:16" s="121" customFormat="1" ht="16.5">
      <c r="A515" s="111" t="s">
        <v>4332</v>
      </c>
      <c r="B515" s="111" t="s">
        <v>1028</v>
      </c>
      <c r="C515" s="114" t="s">
        <v>3119</v>
      </c>
      <c r="D515" s="114"/>
      <c r="E515" s="115">
        <v>0.1615</v>
      </c>
      <c r="F515" s="127" t="s">
        <v>4334</v>
      </c>
      <c r="G515" s="146"/>
      <c r="H515" s="118"/>
      <c r="I515" s="118"/>
      <c r="J515" s="119"/>
      <c r="K515" s="120"/>
      <c r="M515" s="118"/>
      <c r="N515" s="118"/>
      <c r="O515" s="118"/>
      <c r="P515" s="120"/>
    </row>
    <row r="516" spans="1:16" s="121" customFormat="1" ht="16.5">
      <c r="A516" s="111" t="s">
        <v>4332</v>
      </c>
      <c r="B516" s="111" t="s">
        <v>1028</v>
      </c>
      <c r="C516" s="114" t="s">
        <v>3120</v>
      </c>
      <c r="D516" s="114"/>
      <c r="E516" s="115">
        <v>0.1532</v>
      </c>
      <c r="F516" s="127" t="s">
        <v>4334</v>
      </c>
      <c r="G516" s="146"/>
      <c r="H516" s="118"/>
      <c r="I516" s="118"/>
      <c r="J516" s="119"/>
      <c r="K516" s="120"/>
      <c r="M516" s="118"/>
      <c r="N516" s="118"/>
      <c r="O516" s="118"/>
      <c r="P516" s="120"/>
    </row>
    <row r="517" spans="1:16" s="121" customFormat="1" ht="16.5">
      <c r="A517" s="111" t="s">
        <v>3419</v>
      </c>
      <c r="B517" s="111" t="s">
        <v>230</v>
      </c>
      <c r="C517" s="114" t="s">
        <v>3669</v>
      </c>
      <c r="D517" s="114" t="s">
        <v>2512</v>
      </c>
      <c r="E517" s="115">
        <v>0.3308</v>
      </c>
      <c r="F517" s="111" t="s">
        <v>1244</v>
      </c>
      <c r="G517" s="146"/>
      <c r="H517" s="118"/>
      <c r="I517" s="118"/>
      <c r="J517" s="119"/>
      <c r="K517" s="120"/>
      <c r="M517" s="118"/>
      <c r="N517" s="118"/>
      <c r="O517" s="118"/>
      <c r="P517" s="120"/>
    </row>
    <row r="518" spans="1:16" s="121" customFormat="1" ht="16.5">
      <c r="A518" s="111" t="s">
        <v>3419</v>
      </c>
      <c r="B518" s="111" t="s">
        <v>230</v>
      </c>
      <c r="C518" s="114" t="s">
        <v>3670</v>
      </c>
      <c r="D518" s="114" t="s">
        <v>2513</v>
      </c>
      <c r="E518" s="115">
        <v>0.1614</v>
      </c>
      <c r="F518" s="111" t="s">
        <v>1244</v>
      </c>
      <c r="G518" s="146"/>
      <c r="H518" s="118"/>
      <c r="I518" s="118"/>
      <c r="J518" s="119"/>
      <c r="K518" s="120"/>
      <c r="M518" s="118"/>
      <c r="N518" s="118"/>
      <c r="O518" s="118"/>
      <c r="P518" s="120"/>
    </row>
    <row r="519" spans="1:16" s="121" customFormat="1" ht="16.5">
      <c r="A519" s="111" t="s">
        <v>3419</v>
      </c>
      <c r="B519" s="111" t="s">
        <v>230</v>
      </c>
      <c r="C519" s="114" t="s">
        <v>3671</v>
      </c>
      <c r="D519" s="114" t="s">
        <v>2514</v>
      </c>
      <c r="E519" s="115">
        <v>0.0084</v>
      </c>
      <c r="F519" s="111" t="s">
        <v>1244</v>
      </c>
      <c r="G519" s="146"/>
      <c r="H519" s="118"/>
      <c r="I519" s="118"/>
      <c r="J519" s="119"/>
      <c r="K519" s="120"/>
      <c r="M519" s="118"/>
      <c r="N519" s="118"/>
      <c r="O519" s="118"/>
      <c r="P519" s="120"/>
    </row>
    <row r="520" spans="1:16" s="121" customFormat="1" ht="16.5">
      <c r="A520" s="111" t="s">
        <v>3419</v>
      </c>
      <c r="B520" s="111" t="s">
        <v>230</v>
      </c>
      <c r="C520" s="114" t="s">
        <v>3672</v>
      </c>
      <c r="D520" s="114" t="s">
        <v>2515</v>
      </c>
      <c r="E520" s="115">
        <v>0.1304</v>
      </c>
      <c r="F520" s="111" t="s">
        <v>1244</v>
      </c>
      <c r="G520" s="146"/>
      <c r="H520" s="118"/>
      <c r="I520" s="118"/>
      <c r="J520" s="119"/>
      <c r="K520" s="120"/>
      <c r="M520" s="118"/>
      <c r="N520" s="118"/>
      <c r="O520" s="118"/>
      <c r="P520" s="120"/>
    </row>
    <row r="521" spans="1:16" s="121" customFormat="1" ht="16.5">
      <c r="A521" s="111" t="s">
        <v>3419</v>
      </c>
      <c r="B521" s="111" t="s">
        <v>230</v>
      </c>
      <c r="C521" s="114" t="s">
        <v>3673</v>
      </c>
      <c r="D521" s="114" t="s">
        <v>2516</v>
      </c>
      <c r="E521" s="115">
        <v>1.2655</v>
      </c>
      <c r="F521" s="111" t="s">
        <v>1229</v>
      </c>
      <c r="G521" s="146"/>
      <c r="H521" s="118"/>
      <c r="I521" s="118"/>
      <c r="J521" s="119"/>
      <c r="K521" s="120"/>
      <c r="M521" s="118"/>
      <c r="N521" s="118"/>
      <c r="O521" s="118"/>
      <c r="P521" s="120"/>
    </row>
    <row r="522" spans="1:16" s="121" customFormat="1" ht="16.5">
      <c r="A522" s="111" t="s">
        <v>3419</v>
      </c>
      <c r="B522" s="111" t="s">
        <v>230</v>
      </c>
      <c r="C522" s="114" t="s">
        <v>3674</v>
      </c>
      <c r="D522" s="114" t="s">
        <v>2517</v>
      </c>
      <c r="E522" s="115">
        <v>0.1454</v>
      </c>
      <c r="F522" s="111" t="s">
        <v>1229</v>
      </c>
      <c r="G522" s="146"/>
      <c r="H522" s="118"/>
      <c r="I522" s="118"/>
      <c r="J522" s="119"/>
      <c r="K522" s="120"/>
      <c r="M522" s="118"/>
      <c r="N522" s="118"/>
      <c r="O522" s="118"/>
      <c r="P522" s="120"/>
    </row>
    <row r="523" spans="1:16" s="121" customFormat="1" ht="16.5">
      <c r="A523" s="111" t="s">
        <v>3419</v>
      </c>
      <c r="B523" s="111" t="s">
        <v>230</v>
      </c>
      <c r="C523" s="114" t="s">
        <v>3675</v>
      </c>
      <c r="D523" s="114" t="s">
        <v>2518</v>
      </c>
      <c r="E523" s="115">
        <v>0.1494</v>
      </c>
      <c r="F523" s="111" t="s">
        <v>1229</v>
      </c>
      <c r="G523" s="146"/>
      <c r="H523" s="118"/>
      <c r="I523" s="118"/>
      <c r="J523" s="119"/>
      <c r="K523" s="120"/>
      <c r="M523" s="118"/>
      <c r="N523" s="118"/>
      <c r="O523" s="118"/>
      <c r="P523" s="120"/>
    </row>
    <row r="524" spans="1:16" s="121" customFormat="1" ht="16.5">
      <c r="A524" s="111" t="s">
        <v>3419</v>
      </c>
      <c r="B524" s="111" t="s">
        <v>230</v>
      </c>
      <c r="C524" s="114" t="s">
        <v>3676</v>
      </c>
      <c r="D524" s="114" t="s">
        <v>2519</v>
      </c>
      <c r="E524" s="115">
        <v>0.0931</v>
      </c>
      <c r="F524" s="111" t="s">
        <v>1229</v>
      </c>
      <c r="G524" s="146"/>
      <c r="H524" s="118"/>
      <c r="I524" s="118"/>
      <c r="J524" s="119"/>
      <c r="K524" s="120"/>
      <c r="M524" s="118"/>
      <c r="N524" s="118"/>
      <c r="O524" s="118"/>
      <c r="P524" s="120"/>
    </row>
    <row r="525" spans="1:16" s="121" customFormat="1" ht="16.5">
      <c r="A525" s="111" t="s">
        <v>3419</v>
      </c>
      <c r="B525" s="111" t="s">
        <v>230</v>
      </c>
      <c r="C525" s="114" t="s">
        <v>3677</v>
      </c>
      <c r="D525" s="114" t="s">
        <v>2520</v>
      </c>
      <c r="E525" s="115">
        <v>0.043</v>
      </c>
      <c r="F525" s="111" t="s">
        <v>1229</v>
      </c>
      <c r="G525" s="146"/>
      <c r="H525" s="118"/>
      <c r="I525" s="118"/>
      <c r="J525" s="119"/>
      <c r="K525" s="120"/>
      <c r="M525" s="118"/>
      <c r="N525" s="118"/>
      <c r="O525" s="118"/>
      <c r="P525" s="120"/>
    </row>
    <row r="526" spans="1:16" s="121" customFormat="1" ht="16.5">
      <c r="A526" s="111" t="s">
        <v>3419</v>
      </c>
      <c r="B526" s="111" t="s">
        <v>230</v>
      </c>
      <c r="C526" s="114" t="s">
        <v>3678</v>
      </c>
      <c r="D526" s="114" t="s">
        <v>2521</v>
      </c>
      <c r="E526" s="115">
        <v>0.4297</v>
      </c>
      <c r="F526" s="111" t="s">
        <v>1229</v>
      </c>
      <c r="G526" s="146"/>
      <c r="H526" s="118"/>
      <c r="I526" s="118"/>
      <c r="J526" s="119"/>
      <c r="K526" s="120"/>
      <c r="M526" s="118"/>
      <c r="N526" s="118"/>
      <c r="O526" s="118"/>
      <c r="P526" s="120"/>
    </row>
    <row r="527" spans="1:16" s="121" customFormat="1" ht="16.5">
      <c r="A527" s="111" t="s">
        <v>2510</v>
      </c>
      <c r="B527" s="111" t="s">
        <v>230</v>
      </c>
      <c r="C527" s="114" t="s">
        <v>3679</v>
      </c>
      <c r="D527" s="114" t="s">
        <v>2522</v>
      </c>
      <c r="E527" s="115">
        <v>0.4039</v>
      </c>
      <c r="F527" s="111" t="s">
        <v>1229</v>
      </c>
      <c r="G527" s="146"/>
      <c r="H527" s="118"/>
      <c r="I527" s="118"/>
      <c r="J527" s="119"/>
      <c r="K527" s="120"/>
      <c r="M527" s="118"/>
      <c r="N527" s="118"/>
      <c r="O527" s="118"/>
      <c r="P527" s="120"/>
    </row>
    <row r="528" spans="1:16" s="121" customFormat="1" ht="16.5">
      <c r="A528" s="111" t="s">
        <v>2510</v>
      </c>
      <c r="B528" s="111" t="s">
        <v>230</v>
      </c>
      <c r="C528" s="114" t="s">
        <v>3680</v>
      </c>
      <c r="D528" s="114" t="s">
        <v>2523</v>
      </c>
      <c r="E528" s="115">
        <v>0.3801</v>
      </c>
      <c r="F528" s="111" t="s">
        <v>1229</v>
      </c>
      <c r="G528" s="146"/>
      <c r="H528" s="118"/>
      <c r="I528" s="118"/>
      <c r="J528" s="119"/>
      <c r="K528" s="120"/>
      <c r="M528" s="118"/>
      <c r="N528" s="118"/>
      <c r="O528" s="118"/>
      <c r="P528" s="120"/>
    </row>
    <row r="529" spans="1:16" s="121" customFormat="1" ht="16.5">
      <c r="A529" s="111" t="s">
        <v>3419</v>
      </c>
      <c r="B529" s="111" t="s">
        <v>230</v>
      </c>
      <c r="C529" s="114" t="s">
        <v>3681</v>
      </c>
      <c r="D529" s="114" t="s">
        <v>2524</v>
      </c>
      <c r="E529" s="115">
        <v>0.7426</v>
      </c>
      <c r="F529" s="111" t="s">
        <v>1229</v>
      </c>
      <c r="G529" s="146"/>
      <c r="H529" s="118"/>
      <c r="I529" s="118"/>
      <c r="J529" s="119"/>
      <c r="K529" s="120"/>
      <c r="M529" s="118"/>
      <c r="N529" s="118"/>
      <c r="O529" s="118"/>
      <c r="P529" s="120"/>
    </row>
    <row r="530" spans="1:16" s="121" customFormat="1" ht="16.5">
      <c r="A530" s="111" t="s">
        <v>3419</v>
      </c>
      <c r="B530" s="111" t="s">
        <v>230</v>
      </c>
      <c r="C530" s="114" t="s">
        <v>3682</v>
      </c>
      <c r="D530" s="114" t="s">
        <v>2525</v>
      </c>
      <c r="E530" s="115">
        <v>0.298</v>
      </c>
      <c r="F530" s="111" t="s">
        <v>1229</v>
      </c>
      <c r="G530" s="146"/>
      <c r="H530" s="118"/>
      <c r="I530" s="118"/>
      <c r="J530" s="119"/>
      <c r="K530" s="120"/>
      <c r="M530" s="118"/>
      <c r="N530" s="118"/>
      <c r="O530" s="118"/>
      <c r="P530" s="120"/>
    </row>
    <row r="531" spans="1:16" s="121" customFormat="1" ht="16.5">
      <c r="A531" s="111" t="s">
        <v>3419</v>
      </c>
      <c r="B531" s="111" t="s">
        <v>230</v>
      </c>
      <c r="C531" s="114" t="s">
        <v>3683</v>
      </c>
      <c r="D531" s="114" t="s">
        <v>2526</v>
      </c>
      <c r="E531" s="115">
        <v>0.1131</v>
      </c>
      <c r="F531" s="111" t="s">
        <v>1229</v>
      </c>
      <c r="G531" s="146"/>
      <c r="H531" s="118"/>
      <c r="I531" s="118"/>
      <c r="J531" s="119"/>
      <c r="K531" s="120"/>
      <c r="M531" s="118"/>
      <c r="N531" s="118"/>
      <c r="O531" s="118"/>
      <c r="P531" s="120"/>
    </row>
    <row r="532" spans="1:16" s="121" customFormat="1" ht="16.5">
      <c r="A532" s="111" t="s">
        <v>3419</v>
      </c>
      <c r="B532" s="111" t="s">
        <v>230</v>
      </c>
      <c r="C532" s="114" t="s">
        <v>3684</v>
      </c>
      <c r="D532" s="114" t="s">
        <v>2527</v>
      </c>
      <c r="E532" s="115">
        <v>0.1678</v>
      </c>
      <c r="F532" s="111" t="s">
        <v>1229</v>
      </c>
      <c r="G532" s="146"/>
      <c r="H532" s="118"/>
      <c r="I532" s="118"/>
      <c r="J532" s="119"/>
      <c r="K532" s="120"/>
      <c r="M532" s="118"/>
      <c r="N532" s="118"/>
      <c r="O532" s="118"/>
      <c r="P532" s="120"/>
    </row>
    <row r="533" spans="1:16" s="121" customFormat="1" ht="16.5">
      <c r="A533" s="111" t="s">
        <v>3419</v>
      </c>
      <c r="B533" s="111" t="s">
        <v>230</v>
      </c>
      <c r="C533" s="114" t="s">
        <v>3685</v>
      </c>
      <c r="D533" s="114" t="s">
        <v>2528</v>
      </c>
      <c r="E533" s="115">
        <v>1.0504</v>
      </c>
      <c r="F533" s="111" t="s">
        <v>1229</v>
      </c>
      <c r="G533" s="146"/>
      <c r="H533" s="118"/>
      <c r="I533" s="118"/>
      <c r="J533" s="119"/>
      <c r="K533" s="120"/>
      <c r="M533" s="118"/>
      <c r="N533" s="118"/>
      <c r="O533" s="118"/>
      <c r="P533" s="120"/>
    </row>
    <row r="534" spans="1:16" s="121" customFormat="1" ht="16.5">
      <c r="A534" s="111" t="s">
        <v>3419</v>
      </c>
      <c r="B534" s="111" t="s">
        <v>230</v>
      </c>
      <c r="C534" s="114" t="s">
        <v>3686</v>
      </c>
      <c r="D534" s="114" t="s">
        <v>2529</v>
      </c>
      <c r="E534" s="115">
        <v>0.2839</v>
      </c>
      <c r="F534" s="111" t="s">
        <v>1229</v>
      </c>
      <c r="G534" s="146"/>
      <c r="H534" s="118"/>
      <c r="I534" s="118"/>
      <c r="J534" s="119"/>
      <c r="K534" s="120"/>
      <c r="M534" s="118"/>
      <c r="N534" s="118"/>
      <c r="O534" s="118"/>
      <c r="P534" s="120"/>
    </row>
    <row r="535" spans="1:16" s="121" customFormat="1" ht="16.5">
      <c r="A535" s="111" t="s">
        <v>3419</v>
      </c>
      <c r="B535" s="111" t="s">
        <v>230</v>
      </c>
      <c r="C535" s="114" t="s">
        <v>3687</v>
      </c>
      <c r="D535" s="114" t="s">
        <v>2530</v>
      </c>
      <c r="E535" s="115">
        <v>0.3386</v>
      </c>
      <c r="F535" s="111" t="s">
        <v>1229</v>
      </c>
      <c r="G535" s="146"/>
      <c r="H535" s="118"/>
      <c r="I535" s="118"/>
      <c r="J535" s="119"/>
      <c r="K535" s="120"/>
      <c r="M535" s="118"/>
      <c r="N535" s="118"/>
      <c r="O535" s="118"/>
      <c r="P535" s="120"/>
    </row>
    <row r="536" spans="1:16" s="121" customFormat="1" ht="16.5">
      <c r="A536" s="111" t="s">
        <v>3419</v>
      </c>
      <c r="B536" s="111" t="s">
        <v>230</v>
      </c>
      <c r="C536" s="114" t="s">
        <v>3688</v>
      </c>
      <c r="D536" s="114" t="s">
        <v>2531</v>
      </c>
      <c r="E536" s="115">
        <v>0.1756</v>
      </c>
      <c r="F536" s="111" t="s">
        <v>1229</v>
      </c>
      <c r="G536" s="146"/>
      <c r="H536" s="118"/>
      <c r="I536" s="118"/>
      <c r="J536" s="119"/>
      <c r="K536" s="120"/>
      <c r="M536" s="118"/>
      <c r="N536" s="118"/>
      <c r="O536" s="118"/>
      <c r="P536" s="120"/>
    </row>
    <row r="537" spans="1:16" s="121" customFormat="1" ht="16.5">
      <c r="A537" s="111" t="s">
        <v>4332</v>
      </c>
      <c r="B537" s="111" t="s">
        <v>1028</v>
      </c>
      <c r="C537" s="114" t="s">
        <v>3121</v>
      </c>
      <c r="D537" s="114"/>
      <c r="E537" s="115">
        <v>0.1542</v>
      </c>
      <c r="F537" s="127" t="s">
        <v>4334</v>
      </c>
      <c r="G537" s="146"/>
      <c r="H537" s="118"/>
      <c r="I537" s="118"/>
      <c r="J537" s="119"/>
      <c r="K537" s="120"/>
      <c r="M537" s="118"/>
      <c r="N537" s="118"/>
      <c r="O537" s="118"/>
      <c r="P537" s="120"/>
    </row>
    <row r="538" spans="1:16" s="121" customFormat="1" ht="16.5">
      <c r="A538" s="111" t="s">
        <v>3419</v>
      </c>
      <c r="B538" s="111" t="s">
        <v>230</v>
      </c>
      <c r="C538" s="114" t="s">
        <v>3689</v>
      </c>
      <c r="D538" s="114" t="s">
        <v>2532</v>
      </c>
      <c r="E538" s="115">
        <v>0.1874</v>
      </c>
      <c r="F538" s="111" t="s">
        <v>1229</v>
      </c>
      <c r="G538" s="146"/>
      <c r="H538" s="118"/>
      <c r="I538" s="118"/>
      <c r="J538" s="119"/>
      <c r="K538" s="120"/>
      <c r="M538" s="118"/>
      <c r="N538" s="118"/>
      <c r="O538" s="118"/>
      <c r="P538" s="120"/>
    </row>
    <row r="539" spans="1:16" s="121" customFormat="1" ht="16.5">
      <c r="A539" s="111" t="s">
        <v>4581</v>
      </c>
      <c r="B539" s="111" t="s">
        <v>3228</v>
      </c>
      <c r="C539" s="111" t="s">
        <v>3234</v>
      </c>
      <c r="D539" s="112"/>
      <c r="E539" s="113">
        <v>1.7921</v>
      </c>
      <c r="F539" s="111" t="s">
        <v>1265</v>
      </c>
      <c r="G539" s="146"/>
      <c r="H539" s="118"/>
      <c r="I539" s="118"/>
      <c r="J539" s="119"/>
      <c r="K539" s="120"/>
      <c r="M539" s="118"/>
      <c r="N539" s="118"/>
      <c r="O539" s="118"/>
      <c r="P539" s="120"/>
    </row>
    <row r="540" spans="1:16" s="121" customFormat="1" ht="16.5">
      <c r="A540" s="111" t="s">
        <v>3419</v>
      </c>
      <c r="B540" s="111" t="s">
        <v>230</v>
      </c>
      <c r="C540" s="114" t="s">
        <v>3690</v>
      </c>
      <c r="D540" s="114" t="s">
        <v>2533</v>
      </c>
      <c r="E540" s="115">
        <v>0.2599</v>
      </c>
      <c r="F540" s="111" t="s">
        <v>1229</v>
      </c>
      <c r="G540" s="146"/>
      <c r="H540" s="118"/>
      <c r="I540" s="118"/>
      <c r="J540" s="119"/>
      <c r="K540" s="120"/>
      <c r="M540" s="118"/>
      <c r="N540" s="118"/>
      <c r="O540" s="118"/>
      <c r="P540" s="120"/>
    </row>
    <row r="541" spans="1:16" s="121" customFormat="1" ht="16.5">
      <c r="A541" s="111" t="s">
        <v>3419</v>
      </c>
      <c r="B541" s="111" t="s">
        <v>230</v>
      </c>
      <c r="C541" s="114" t="s">
        <v>3691</v>
      </c>
      <c r="D541" s="114" t="s">
        <v>2534</v>
      </c>
      <c r="E541" s="115">
        <v>0.041976</v>
      </c>
      <c r="F541" s="111" t="s">
        <v>1229</v>
      </c>
      <c r="G541" s="146"/>
      <c r="H541" s="118"/>
      <c r="I541" s="118"/>
      <c r="J541" s="119"/>
      <c r="K541" s="120"/>
      <c r="M541" s="118"/>
      <c r="N541" s="118"/>
      <c r="O541" s="118"/>
      <c r="P541" s="120"/>
    </row>
    <row r="542" spans="1:16" s="121" customFormat="1" ht="16.5">
      <c r="A542" s="111" t="s">
        <v>3419</v>
      </c>
      <c r="B542" s="111" t="s">
        <v>230</v>
      </c>
      <c r="C542" s="114" t="s">
        <v>3692</v>
      </c>
      <c r="D542" s="114" t="s">
        <v>2535</v>
      </c>
      <c r="E542" s="115">
        <v>0.076</v>
      </c>
      <c r="F542" s="111" t="s">
        <v>1229</v>
      </c>
      <c r="G542" s="146"/>
      <c r="H542" s="118"/>
      <c r="I542" s="118"/>
      <c r="J542" s="119"/>
      <c r="K542" s="120"/>
      <c r="M542" s="118"/>
      <c r="N542" s="118"/>
      <c r="O542" s="118"/>
      <c r="P542" s="120"/>
    </row>
    <row r="543" spans="1:16" s="121" customFormat="1" ht="16.5">
      <c r="A543" s="111" t="s">
        <v>3419</v>
      </c>
      <c r="B543" s="111" t="s">
        <v>230</v>
      </c>
      <c r="C543" s="114" t="s">
        <v>3693</v>
      </c>
      <c r="D543" s="114" t="s">
        <v>2536</v>
      </c>
      <c r="E543" s="115">
        <v>0.3581</v>
      </c>
      <c r="F543" s="111" t="s">
        <v>1229</v>
      </c>
      <c r="G543" s="146"/>
      <c r="H543" s="118"/>
      <c r="I543" s="118"/>
      <c r="J543" s="119"/>
      <c r="K543" s="120"/>
      <c r="M543" s="118"/>
      <c r="N543" s="118"/>
      <c r="O543" s="118"/>
      <c r="P543" s="120"/>
    </row>
    <row r="544" spans="1:16" s="121" customFormat="1" ht="16.5">
      <c r="A544" s="111" t="s">
        <v>3419</v>
      </c>
      <c r="B544" s="111" t="s">
        <v>230</v>
      </c>
      <c r="C544" s="114" t="s">
        <v>3694</v>
      </c>
      <c r="D544" s="114" t="s">
        <v>2537</v>
      </c>
      <c r="E544" s="115">
        <v>0.0391</v>
      </c>
      <c r="F544" s="111" t="s">
        <v>1229</v>
      </c>
      <c r="G544" s="146"/>
      <c r="H544" s="118"/>
      <c r="I544" s="118"/>
      <c r="J544" s="119"/>
      <c r="K544" s="120"/>
      <c r="M544" s="118"/>
      <c r="N544" s="118"/>
      <c r="O544" s="118"/>
      <c r="P544" s="120"/>
    </row>
    <row r="545" spans="1:16" s="121" customFormat="1" ht="16.5">
      <c r="A545" s="111" t="s">
        <v>4332</v>
      </c>
      <c r="B545" s="111" t="s">
        <v>1028</v>
      </c>
      <c r="C545" s="114" t="s">
        <v>3122</v>
      </c>
      <c r="D545" s="114"/>
      <c r="E545" s="115">
        <v>1.0898</v>
      </c>
      <c r="F545" s="127" t="s">
        <v>4334</v>
      </c>
      <c r="G545" s="146"/>
      <c r="H545" s="118"/>
      <c r="I545" s="118"/>
      <c r="J545" s="119"/>
      <c r="K545" s="120"/>
      <c r="M545" s="118"/>
      <c r="N545" s="118"/>
      <c r="O545" s="118"/>
      <c r="P545" s="120"/>
    </row>
    <row r="546" spans="1:16" s="121" customFormat="1" ht="16.5">
      <c r="A546" s="111" t="s">
        <v>4332</v>
      </c>
      <c r="B546" s="111" t="s">
        <v>1028</v>
      </c>
      <c r="C546" s="114" t="s">
        <v>3123</v>
      </c>
      <c r="D546" s="114"/>
      <c r="E546" s="115">
        <v>0.0951</v>
      </c>
      <c r="F546" s="127" t="s">
        <v>4334</v>
      </c>
      <c r="G546" s="146"/>
      <c r="H546" s="118"/>
      <c r="I546" s="118"/>
      <c r="J546" s="119"/>
      <c r="K546" s="120"/>
      <c r="M546" s="118"/>
      <c r="N546" s="118"/>
      <c r="O546" s="118"/>
      <c r="P546" s="120"/>
    </row>
    <row r="547" spans="1:16" s="121" customFormat="1" ht="16.5">
      <c r="A547" s="111" t="s">
        <v>3419</v>
      </c>
      <c r="B547" s="111" t="s">
        <v>230</v>
      </c>
      <c r="C547" s="114" t="s">
        <v>3695</v>
      </c>
      <c r="D547" s="114" t="s">
        <v>2538</v>
      </c>
      <c r="E547" s="115">
        <v>0.5657</v>
      </c>
      <c r="F547" s="111" t="s">
        <v>1229</v>
      </c>
      <c r="G547" s="146"/>
      <c r="H547" s="118"/>
      <c r="I547" s="118"/>
      <c r="J547" s="119"/>
      <c r="K547" s="120"/>
      <c r="M547" s="118"/>
      <c r="N547" s="118"/>
      <c r="O547" s="118"/>
      <c r="P547" s="120"/>
    </row>
    <row r="548" spans="1:16" s="121" customFormat="1" ht="16.5">
      <c r="A548" s="111" t="s">
        <v>3419</v>
      </c>
      <c r="B548" s="111" t="s">
        <v>1309</v>
      </c>
      <c r="C548" s="111" t="s">
        <v>1310</v>
      </c>
      <c r="D548" s="112"/>
      <c r="E548" s="115">
        <v>0.1732</v>
      </c>
      <c r="F548" s="126" t="s">
        <v>2382</v>
      </c>
      <c r="G548" s="146"/>
      <c r="H548" s="118"/>
      <c r="I548" s="118"/>
      <c r="J548" s="119"/>
      <c r="K548" s="120"/>
      <c r="M548" s="118"/>
      <c r="N548" s="118"/>
      <c r="O548" s="118"/>
      <c r="P548" s="120"/>
    </row>
    <row r="549" spans="1:16" s="121" customFormat="1" ht="16.5">
      <c r="A549" s="111" t="s">
        <v>3419</v>
      </c>
      <c r="B549" s="111" t="s">
        <v>230</v>
      </c>
      <c r="C549" s="114" t="s">
        <v>3696</v>
      </c>
      <c r="D549" s="114" t="s">
        <v>2331</v>
      </c>
      <c r="E549" s="115">
        <v>1.6028</v>
      </c>
      <c r="F549" s="111" t="s">
        <v>4553</v>
      </c>
      <c r="G549" s="146"/>
      <c r="H549" s="118"/>
      <c r="I549" s="118"/>
      <c r="J549" s="119"/>
      <c r="K549" s="120"/>
      <c r="M549" s="118"/>
      <c r="N549" s="118"/>
      <c r="O549" s="118"/>
      <c r="P549" s="120"/>
    </row>
    <row r="550" spans="1:16" s="121" customFormat="1" ht="16.5">
      <c r="A550" s="111" t="s">
        <v>4332</v>
      </c>
      <c r="B550" s="111" t="s">
        <v>1028</v>
      </c>
      <c r="C550" s="114" t="s">
        <v>3124</v>
      </c>
      <c r="D550" s="114"/>
      <c r="E550" s="115">
        <v>0.4048</v>
      </c>
      <c r="F550" s="127" t="s">
        <v>4552</v>
      </c>
      <c r="G550" s="146"/>
      <c r="H550" s="118"/>
      <c r="I550" s="118"/>
      <c r="J550" s="119"/>
      <c r="K550" s="120"/>
      <c r="M550" s="118"/>
      <c r="N550" s="118"/>
      <c r="O550" s="118"/>
      <c r="P550" s="120"/>
    </row>
    <row r="551" spans="1:16" s="121" customFormat="1" ht="16.5">
      <c r="A551" s="111" t="s">
        <v>3197</v>
      </c>
      <c r="B551" s="111" t="s">
        <v>3235</v>
      </c>
      <c r="C551" s="111" t="s">
        <v>3236</v>
      </c>
      <c r="D551" s="112"/>
      <c r="E551" s="113">
        <v>0.1598</v>
      </c>
      <c r="F551" s="111" t="s">
        <v>3176</v>
      </c>
      <c r="G551" s="146"/>
      <c r="H551" s="118"/>
      <c r="I551" s="118"/>
      <c r="J551" s="119"/>
      <c r="K551" s="120"/>
      <c r="M551" s="118"/>
      <c r="N551" s="118"/>
      <c r="O551" s="118"/>
      <c r="P551" s="120"/>
    </row>
    <row r="552" spans="1:16" s="121" customFormat="1" ht="16.5">
      <c r="A552" s="111" t="s">
        <v>3197</v>
      </c>
      <c r="B552" s="111" t="s">
        <v>3235</v>
      </c>
      <c r="C552" s="111">
        <v>346</v>
      </c>
      <c r="D552" s="112"/>
      <c r="E552" s="113">
        <v>0.4881</v>
      </c>
      <c r="F552" s="111" t="s">
        <v>3176</v>
      </c>
      <c r="G552" s="146"/>
      <c r="H552" s="118"/>
      <c r="I552" s="118"/>
      <c r="J552" s="119"/>
      <c r="K552" s="120"/>
      <c r="M552" s="118"/>
      <c r="N552" s="118"/>
      <c r="O552" s="118"/>
      <c r="P552" s="120"/>
    </row>
    <row r="553" spans="1:16" s="121" customFormat="1" ht="16.5">
      <c r="A553" s="111" t="s">
        <v>3197</v>
      </c>
      <c r="B553" s="111" t="s">
        <v>3235</v>
      </c>
      <c r="C553" s="111">
        <v>348</v>
      </c>
      <c r="D553" s="112"/>
      <c r="E553" s="113">
        <v>0.466</v>
      </c>
      <c r="F553" s="111" t="s">
        <v>3176</v>
      </c>
      <c r="G553" s="146"/>
      <c r="H553" s="118"/>
      <c r="I553" s="118"/>
      <c r="J553" s="119"/>
      <c r="K553" s="120"/>
      <c r="M553" s="118"/>
      <c r="N553" s="118"/>
      <c r="O553" s="118"/>
      <c r="P553" s="120"/>
    </row>
    <row r="554" spans="1:16" s="121" customFormat="1" ht="16.5">
      <c r="A554" s="111" t="s">
        <v>4332</v>
      </c>
      <c r="B554" s="111" t="s">
        <v>1028</v>
      </c>
      <c r="C554" s="114" t="s">
        <v>3125</v>
      </c>
      <c r="D554" s="114"/>
      <c r="E554" s="115">
        <v>0.3099</v>
      </c>
      <c r="F554" s="127" t="s">
        <v>4334</v>
      </c>
      <c r="G554" s="146"/>
      <c r="H554" s="118"/>
      <c r="I554" s="118"/>
      <c r="J554" s="119"/>
      <c r="K554" s="120"/>
      <c r="M554" s="118"/>
      <c r="N554" s="118"/>
      <c r="O554" s="118"/>
      <c r="P554" s="120"/>
    </row>
    <row r="555" spans="1:16" s="121" customFormat="1" ht="16.5">
      <c r="A555" s="111" t="s">
        <v>3419</v>
      </c>
      <c r="B555" s="111" t="s">
        <v>230</v>
      </c>
      <c r="C555" s="114" t="s">
        <v>3697</v>
      </c>
      <c r="D555" s="114" t="s">
        <v>2332</v>
      </c>
      <c r="E555" s="115">
        <v>0.515</v>
      </c>
      <c r="F555" s="111" t="s">
        <v>1229</v>
      </c>
      <c r="G555" s="146"/>
      <c r="H555" s="118"/>
      <c r="I555" s="118"/>
      <c r="J555" s="119"/>
      <c r="K555" s="120"/>
      <c r="M555" s="118"/>
      <c r="N555" s="118"/>
      <c r="O555" s="118"/>
      <c r="P555" s="120"/>
    </row>
    <row r="556" spans="1:16" s="121" customFormat="1" ht="16.5">
      <c r="A556" s="111" t="s">
        <v>3419</v>
      </c>
      <c r="B556" s="111" t="s">
        <v>230</v>
      </c>
      <c r="C556" s="114" t="s">
        <v>3698</v>
      </c>
      <c r="D556" s="114" t="s">
        <v>1820</v>
      </c>
      <c r="E556" s="115">
        <v>0.4365</v>
      </c>
      <c r="F556" s="111" t="s">
        <v>1229</v>
      </c>
      <c r="G556" s="146"/>
      <c r="H556" s="118"/>
      <c r="I556" s="118"/>
      <c r="J556" s="119"/>
      <c r="K556" s="120"/>
      <c r="M556" s="118"/>
      <c r="N556" s="118"/>
      <c r="O556" s="118"/>
      <c r="P556" s="120"/>
    </row>
    <row r="557" spans="1:16" s="121" customFormat="1" ht="16.5">
      <c r="A557" s="111" t="s">
        <v>4332</v>
      </c>
      <c r="B557" s="111" t="s">
        <v>1028</v>
      </c>
      <c r="C557" s="114" t="s">
        <v>3126</v>
      </c>
      <c r="D557" s="114"/>
      <c r="E557" s="115">
        <v>0.0402</v>
      </c>
      <c r="F557" s="127" t="s">
        <v>4334</v>
      </c>
      <c r="G557" s="146"/>
      <c r="H557" s="118"/>
      <c r="I557" s="118"/>
      <c r="J557" s="119"/>
      <c r="K557" s="120"/>
      <c r="M557" s="118"/>
      <c r="N557" s="118"/>
      <c r="O557" s="118"/>
      <c r="P557" s="120"/>
    </row>
    <row r="558" spans="1:16" s="121" customFormat="1" ht="16.5">
      <c r="A558" s="111" t="s">
        <v>3419</v>
      </c>
      <c r="B558" s="111" t="s">
        <v>230</v>
      </c>
      <c r="C558" s="114" t="s">
        <v>3699</v>
      </c>
      <c r="D558" s="114" t="s">
        <v>1821</v>
      </c>
      <c r="E558" s="115">
        <v>0.8306</v>
      </c>
      <c r="F558" s="111" t="s">
        <v>1229</v>
      </c>
      <c r="G558" s="146"/>
      <c r="H558" s="118"/>
      <c r="I558" s="118"/>
      <c r="J558" s="119"/>
      <c r="K558" s="120"/>
      <c r="M558" s="118"/>
      <c r="N558" s="118"/>
      <c r="O558" s="118"/>
      <c r="P558" s="120"/>
    </row>
    <row r="559" spans="1:16" s="121" customFormat="1" ht="16.5">
      <c r="A559" s="111" t="s">
        <v>3419</v>
      </c>
      <c r="B559" s="111" t="s">
        <v>1822</v>
      </c>
      <c r="C559" s="114" t="s">
        <v>3700</v>
      </c>
      <c r="D559" s="114" t="s">
        <v>1823</v>
      </c>
      <c r="E559" s="115">
        <v>0.038224999999999995</v>
      </c>
      <c r="F559" s="111" t="s">
        <v>2669</v>
      </c>
      <c r="G559" s="146"/>
      <c r="H559" s="118"/>
      <c r="I559" s="118"/>
      <c r="J559" s="119"/>
      <c r="K559" s="120"/>
      <c r="M559" s="118"/>
      <c r="N559" s="118"/>
      <c r="O559" s="118"/>
      <c r="P559" s="120"/>
    </row>
    <row r="560" spans="1:16" s="121" customFormat="1" ht="16.5">
      <c r="A560" s="111" t="s">
        <v>3419</v>
      </c>
      <c r="B560" s="111" t="s">
        <v>1822</v>
      </c>
      <c r="C560" s="114" t="s">
        <v>3701</v>
      </c>
      <c r="D560" s="114" t="s">
        <v>794</v>
      </c>
      <c r="E560" s="115">
        <v>0.515701</v>
      </c>
      <c r="F560" s="111" t="s">
        <v>2669</v>
      </c>
      <c r="G560" s="146"/>
      <c r="H560" s="118"/>
      <c r="I560" s="118"/>
      <c r="J560" s="119"/>
      <c r="K560" s="120"/>
      <c r="M560" s="118"/>
      <c r="N560" s="118"/>
      <c r="O560" s="118"/>
      <c r="P560" s="120"/>
    </row>
    <row r="561" spans="1:16" s="121" customFormat="1" ht="16.5">
      <c r="A561" s="111" t="s">
        <v>3419</v>
      </c>
      <c r="B561" s="111" t="s">
        <v>1822</v>
      </c>
      <c r="C561" s="114" t="s">
        <v>3702</v>
      </c>
      <c r="D561" s="114" t="s">
        <v>795</v>
      </c>
      <c r="E561" s="115">
        <v>0.089504</v>
      </c>
      <c r="F561" s="111" t="s">
        <v>2669</v>
      </c>
      <c r="G561" s="146"/>
      <c r="H561" s="118"/>
      <c r="I561" s="118"/>
      <c r="J561" s="119"/>
      <c r="K561" s="120"/>
      <c r="M561" s="118"/>
      <c r="N561" s="118"/>
      <c r="O561" s="118"/>
      <c r="P561" s="120"/>
    </row>
    <row r="562" spans="1:16" s="121" customFormat="1" ht="16.5">
      <c r="A562" s="111" t="s">
        <v>3419</v>
      </c>
      <c r="B562" s="111" t="s">
        <v>1822</v>
      </c>
      <c r="C562" s="114" t="s">
        <v>3703</v>
      </c>
      <c r="D562" s="114" t="s">
        <v>796</v>
      </c>
      <c r="E562" s="115">
        <v>0.2687</v>
      </c>
      <c r="F562" s="111" t="s">
        <v>2669</v>
      </c>
      <c r="G562" s="146"/>
      <c r="H562" s="118"/>
      <c r="I562" s="118"/>
      <c r="J562" s="119"/>
      <c r="K562" s="120"/>
      <c r="M562" s="118"/>
      <c r="N562" s="118"/>
      <c r="O562" s="118"/>
      <c r="P562" s="120"/>
    </row>
    <row r="563" spans="1:16" s="121" customFormat="1" ht="16.5">
      <c r="A563" s="111" t="s">
        <v>3419</v>
      </c>
      <c r="B563" s="111" t="s">
        <v>1822</v>
      </c>
      <c r="C563" s="114" t="s">
        <v>3704</v>
      </c>
      <c r="D563" s="114" t="s">
        <v>797</v>
      </c>
      <c r="E563" s="115">
        <v>0.0058</v>
      </c>
      <c r="F563" s="111" t="s">
        <v>2669</v>
      </c>
      <c r="G563" s="146"/>
      <c r="H563" s="118"/>
      <c r="I563" s="118"/>
      <c r="J563" s="119"/>
      <c r="K563" s="120"/>
      <c r="M563" s="118"/>
      <c r="N563" s="118"/>
      <c r="O563" s="118"/>
      <c r="P563" s="120"/>
    </row>
    <row r="564" spans="1:16" s="121" customFormat="1" ht="16.5">
      <c r="A564" s="111" t="s">
        <v>3419</v>
      </c>
      <c r="B564" s="111" t="s">
        <v>1822</v>
      </c>
      <c r="C564" s="114" t="s">
        <v>3705</v>
      </c>
      <c r="D564" s="114" t="s">
        <v>798</v>
      </c>
      <c r="E564" s="115">
        <v>0.5877</v>
      </c>
      <c r="F564" s="111" t="s">
        <v>2669</v>
      </c>
      <c r="G564" s="146"/>
      <c r="H564" s="118"/>
      <c r="I564" s="118"/>
      <c r="J564" s="119"/>
      <c r="K564" s="120"/>
      <c r="M564" s="118"/>
      <c r="N564" s="118"/>
      <c r="O564" s="118"/>
      <c r="P564" s="120"/>
    </row>
    <row r="565" spans="1:16" s="121" customFormat="1" ht="16.5">
      <c r="A565" s="66" t="s">
        <v>4581</v>
      </c>
      <c r="B565" s="66" t="s">
        <v>4659</v>
      </c>
      <c r="C565" s="72" t="s">
        <v>1354</v>
      </c>
      <c r="D565" s="72" t="s">
        <v>800</v>
      </c>
      <c r="E565" s="155">
        <v>0.3868</v>
      </c>
      <c r="F565" s="66" t="s">
        <v>3366</v>
      </c>
      <c r="G565" s="149" t="s">
        <v>3317</v>
      </c>
      <c r="H565" s="118"/>
      <c r="I565" s="118"/>
      <c r="J565" s="119"/>
      <c r="K565" s="120"/>
      <c r="M565" s="118"/>
      <c r="N565" s="118"/>
      <c r="O565" s="118"/>
      <c r="P565" s="120"/>
    </row>
    <row r="566" spans="1:16" s="121" customFormat="1" ht="16.5">
      <c r="A566" s="111" t="s">
        <v>3419</v>
      </c>
      <c r="B566" s="111" t="s">
        <v>1822</v>
      </c>
      <c r="C566" s="114" t="s">
        <v>3706</v>
      </c>
      <c r="D566" s="114" t="s">
        <v>2069</v>
      </c>
      <c r="E566" s="115">
        <v>0.5907</v>
      </c>
      <c r="F566" s="111" t="s">
        <v>2669</v>
      </c>
      <c r="G566" s="146"/>
      <c r="H566" s="118"/>
      <c r="I566" s="118"/>
      <c r="J566" s="119"/>
      <c r="K566" s="120"/>
      <c r="M566" s="118"/>
      <c r="N566" s="118"/>
      <c r="O566" s="118"/>
      <c r="P566" s="120"/>
    </row>
    <row r="567" spans="1:16" s="121" customFormat="1" ht="16.5">
      <c r="A567" s="125" t="s">
        <v>3424</v>
      </c>
      <c r="B567" s="125" t="s">
        <v>2668</v>
      </c>
      <c r="C567" s="125" t="s">
        <v>1297</v>
      </c>
      <c r="D567" s="112"/>
      <c r="E567" s="125">
        <v>0.2487</v>
      </c>
      <c r="F567" s="125" t="s">
        <v>2596</v>
      </c>
      <c r="G567" s="146"/>
      <c r="H567" s="118"/>
      <c r="I567" s="118"/>
      <c r="J567" s="119"/>
      <c r="K567" s="120"/>
      <c r="M567" s="118"/>
      <c r="N567" s="118"/>
      <c r="O567" s="118"/>
      <c r="P567" s="120"/>
    </row>
    <row r="568" spans="1:16" s="121" customFormat="1" ht="16.5">
      <c r="A568" s="111" t="s">
        <v>3419</v>
      </c>
      <c r="B568" s="111" t="s">
        <v>1822</v>
      </c>
      <c r="C568" s="114" t="s">
        <v>3707</v>
      </c>
      <c r="D568" s="114" t="s">
        <v>2070</v>
      </c>
      <c r="E568" s="115">
        <v>1.6541000000000001</v>
      </c>
      <c r="F568" s="111" t="s">
        <v>2669</v>
      </c>
      <c r="G568" s="146"/>
      <c r="H568" s="118"/>
      <c r="I568" s="118"/>
      <c r="J568" s="119"/>
      <c r="K568" s="120"/>
      <c r="M568" s="118"/>
      <c r="N568" s="118"/>
      <c r="O568" s="118"/>
      <c r="P568" s="120"/>
    </row>
    <row r="569" spans="1:16" s="121" customFormat="1" ht="16.5">
      <c r="A569" s="111" t="s">
        <v>3419</v>
      </c>
      <c r="B569" s="111" t="s">
        <v>1822</v>
      </c>
      <c r="C569" s="114" t="s">
        <v>3708</v>
      </c>
      <c r="D569" s="114" t="s">
        <v>2071</v>
      </c>
      <c r="E569" s="115">
        <v>2.601464</v>
      </c>
      <c r="F569" s="111" t="s">
        <v>2669</v>
      </c>
      <c r="G569" s="146"/>
      <c r="H569" s="118"/>
      <c r="I569" s="118"/>
      <c r="J569" s="119"/>
      <c r="K569" s="120"/>
      <c r="M569" s="118"/>
      <c r="N569" s="118"/>
      <c r="O569" s="118"/>
      <c r="P569" s="120"/>
    </row>
    <row r="570" spans="1:16" s="121" customFormat="1" ht="16.5">
      <c r="A570" s="111" t="s">
        <v>3419</v>
      </c>
      <c r="B570" s="111" t="s">
        <v>1822</v>
      </c>
      <c r="C570" s="114" t="s">
        <v>3709</v>
      </c>
      <c r="D570" s="114" t="s">
        <v>2072</v>
      </c>
      <c r="E570" s="115">
        <v>1.6107</v>
      </c>
      <c r="F570" s="111" t="s">
        <v>2669</v>
      </c>
      <c r="G570" s="146"/>
      <c r="H570" s="118"/>
      <c r="I570" s="118"/>
      <c r="J570" s="119"/>
      <c r="K570" s="120"/>
      <c r="M570" s="118"/>
      <c r="N570" s="118"/>
      <c r="O570" s="118"/>
      <c r="P570" s="120"/>
    </row>
    <row r="571" spans="1:16" s="121" customFormat="1" ht="16.5">
      <c r="A571" s="111" t="s">
        <v>3419</v>
      </c>
      <c r="B571" s="111" t="s">
        <v>1822</v>
      </c>
      <c r="C571" s="114" t="s">
        <v>3710</v>
      </c>
      <c r="D571" s="114" t="s">
        <v>2073</v>
      </c>
      <c r="E571" s="115">
        <v>1.2532</v>
      </c>
      <c r="F571" s="111" t="s">
        <v>2669</v>
      </c>
      <c r="G571" s="146"/>
      <c r="H571" s="118"/>
      <c r="I571" s="118"/>
      <c r="J571" s="119"/>
      <c r="K571" s="120"/>
      <c r="M571" s="118"/>
      <c r="N571" s="118"/>
      <c r="O571" s="118"/>
      <c r="P571" s="120"/>
    </row>
    <row r="572" spans="1:16" s="121" customFormat="1" ht="16.5">
      <c r="A572" s="111" t="s">
        <v>3419</v>
      </c>
      <c r="B572" s="111" t="s">
        <v>1822</v>
      </c>
      <c r="C572" s="114" t="s">
        <v>3711</v>
      </c>
      <c r="D572" s="114" t="s">
        <v>2074</v>
      </c>
      <c r="E572" s="115">
        <v>1.0459</v>
      </c>
      <c r="F572" s="111" t="s">
        <v>2669</v>
      </c>
      <c r="G572" s="146"/>
      <c r="H572" s="118"/>
      <c r="I572" s="118"/>
      <c r="J572" s="119"/>
      <c r="K572" s="120"/>
      <c r="M572" s="118"/>
      <c r="N572" s="118"/>
      <c r="O572" s="118"/>
      <c r="P572" s="120"/>
    </row>
    <row r="573" spans="1:16" s="121" customFormat="1" ht="16.5">
      <c r="A573" s="111" t="s">
        <v>3419</v>
      </c>
      <c r="B573" s="111" t="s">
        <v>1822</v>
      </c>
      <c r="C573" s="114" t="s">
        <v>3712</v>
      </c>
      <c r="D573" s="114" t="s">
        <v>1626</v>
      </c>
      <c r="E573" s="115">
        <v>2.878542</v>
      </c>
      <c r="F573" s="111" t="s">
        <v>2669</v>
      </c>
      <c r="G573" s="146"/>
      <c r="H573" s="118"/>
      <c r="I573" s="118"/>
      <c r="J573" s="119"/>
      <c r="K573" s="120"/>
      <c r="M573" s="118"/>
      <c r="N573" s="118"/>
      <c r="O573" s="118"/>
      <c r="P573" s="120"/>
    </row>
    <row r="574" spans="1:16" s="121" customFormat="1" ht="16.5">
      <c r="A574" s="111" t="s">
        <v>3419</v>
      </c>
      <c r="B574" s="111" t="s">
        <v>1822</v>
      </c>
      <c r="C574" s="114" t="s">
        <v>3713</v>
      </c>
      <c r="D574" s="114" t="s">
        <v>3658</v>
      </c>
      <c r="E574" s="115">
        <v>0.6702</v>
      </c>
      <c r="F574" s="111" t="s">
        <v>2669</v>
      </c>
      <c r="G574" s="146"/>
      <c r="H574" s="118"/>
      <c r="I574" s="118"/>
      <c r="J574" s="119"/>
      <c r="K574" s="120"/>
      <c r="M574" s="118"/>
      <c r="N574" s="118"/>
      <c r="O574" s="118"/>
      <c r="P574" s="120"/>
    </row>
    <row r="575" spans="1:16" s="121" customFormat="1" ht="16.5">
      <c r="A575" s="111" t="s">
        <v>3419</v>
      </c>
      <c r="B575" s="111" t="s">
        <v>1822</v>
      </c>
      <c r="C575" s="114" t="s">
        <v>3714</v>
      </c>
      <c r="D575" s="114" t="s">
        <v>1569</v>
      </c>
      <c r="E575" s="115">
        <v>0.689635</v>
      </c>
      <c r="F575" s="111" t="s">
        <v>2669</v>
      </c>
      <c r="G575" s="146"/>
      <c r="H575" s="118"/>
      <c r="I575" s="118"/>
      <c r="J575" s="119"/>
      <c r="K575" s="120"/>
      <c r="M575" s="118"/>
      <c r="N575" s="118"/>
      <c r="O575" s="118"/>
      <c r="P575" s="120"/>
    </row>
    <row r="576" spans="1:16" s="121" customFormat="1" ht="16.5">
      <c r="A576" s="111" t="s">
        <v>4581</v>
      </c>
      <c r="B576" s="111" t="s">
        <v>4659</v>
      </c>
      <c r="C576" s="111" t="s">
        <v>3192</v>
      </c>
      <c r="D576" s="112"/>
      <c r="E576" s="115">
        <v>0.2321</v>
      </c>
      <c r="F576" s="111" t="s">
        <v>1265</v>
      </c>
      <c r="G576" s="146"/>
      <c r="H576" s="118"/>
      <c r="I576" s="118"/>
      <c r="J576" s="119"/>
      <c r="K576" s="120"/>
      <c r="M576" s="118"/>
      <c r="N576" s="118"/>
      <c r="O576" s="118"/>
      <c r="P576" s="120"/>
    </row>
    <row r="577" spans="1:16" s="121" customFormat="1" ht="16.5">
      <c r="A577" s="111" t="s">
        <v>4581</v>
      </c>
      <c r="B577" s="111" t="s">
        <v>4659</v>
      </c>
      <c r="C577" s="111" t="s">
        <v>3191</v>
      </c>
      <c r="D577" s="112"/>
      <c r="E577" s="115">
        <v>0.9389</v>
      </c>
      <c r="F577" s="111" t="s">
        <v>1265</v>
      </c>
      <c r="G577" s="146"/>
      <c r="H577" s="118"/>
      <c r="I577" s="118"/>
      <c r="J577" s="119"/>
      <c r="K577" s="120"/>
      <c r="M577" s="118"/>
      <c r="N577" s="118"/>
      <c r="O577" s="118"/>
      <c r="P577" s="120"/>
    </row>
    <row r="578" spans="1:16" s="121" customFormat="1" ht="16.5">
      <c r="A578" s="111" t="s">
        <v>4581</v>
      </c>
      <c r="B578" s="111" t="s">
        <v>4659</v>
      </c>
      <c r="C578" s="111" t="s">
        <v>3190</v>
      </c>
      <c r="D578" s="112"/>
      <c r="E578" s="115">
        <v>3.0333</v>
      </c>
      <c r="F578" s="111" t="s">
        <v>1265</v>
      </c>
      <c r="G578" s="146"/>
      <c r="H578" s="118"/>
      <c r="I578" s="118"/>
      <c r="J578" s="119"/>
      <c r="K578" s="120"/>
      <c r="M578" s="118"/>
      <c r="N578" s="118"/>
      <c r="O578" s="118"/>
      <c r="P578" s="120"/>
    </row>
    <row r="579" spans="1:16" s="121" customFormat="1" ht="16.5">
      <c r="A579" s="111" t="s">
        <v>4581</v>
      </c>
      <c r="B579" s="111" t="s">
        <v>4659</v>
      </c>
      <c r="C579" s="111" t="s">
        <v>3194</v>
      </c>
      <c r="D579" s="112"/>
      <c r="E579" s="115">
        <v>1.2227</v>
      </c>
      <c r="F579" s="111" t="s">
        <v>1265</v>
      </c>
      <c r="G579" s="146"/>
      <c r="H579" s="118"/>
      <c r="I579" s="118"/>
      <c r="J579" s="119"/>
      <c r="K579" s="120"/>
      <c r="M579" s="118"/>
      <c r="N579" s="118"/>
      <c r="O579" s="118"/>
      <c r="P579" s="120"/>
    </row>
    <row r="580" spans="1:16" s="121" customFormat="1" ht="16.5">
      <c r="A580" s="111" t="s">
        <v>4581</v>
      </c>
      <c r="B580" s="111" t="s">
        <v>4659</v>
      </c>
      <c r="C580" s="111" t="s">
        <v>3193</v>
      </c>
      <c r="D580" s="112"/>
      <c r="E580" s="115">
        <v>1.3174</v>
      </c>
      <c r="F580" s="111" t="s">
        <v>1265</v>
      </c>
      <c r="G580" s="146"/>
      <c r="H580" s="118"/>
      <c r="I580" s="118"/>
      <c r="J580" s="119"/>
      <c r="K580" s="120"/>
      <c r="M580" s="118"/>
      <c r="N580" s="118"/>
      <c r="O580" s="118"/>
      <c r="P580" s="120"/>
    </row>
    <row r="581" spans="1:16" s="121" customFormat="1" ht="16.5">
      <c r="A581" s="111" t="s">
        <v>3419</v>
      </c>
      <c r="B581" s="111" t="s">
        <v>1822</v>
      </c>
      <c r="C581" s="114" t="s">
        <v>3715</v>
      </c>
      <c r="D581" s="114" t="s">
        <v>1570</v>
      </c>
      <c r="E581" s="115">
        <v>0.3764</v>
      </c>
      <c r="F581" s="111" t="s">
        <v>2669</v>
      </c>
      <c r="G581" s="146"/>
      <c r="H581" s="118"/>
      <c r="I581" s="118"/>
      <c r="J581" s="119"/>
      <c r="K581" s="120"/>
      <c r="M581" s="118"/>
      <c r="N581" s="118"/>
      <c r="O581" s="118"/>
      <c r="P581" s="120"/>
    </row>
    <row r="582" spans="1:16" s="121" customFormat="1" ht="16.5">
      <c r="A582" s="66" t="s">
        <v>4581</v>
      </c>
      <c r="B582" s="66" t="s">
        <v>4659</v>
      </c>
      <c r="C582" s="72" t="s">
        <v>1356</v>
      </c>
      <c r="D582" s="72" t="s">
        <v>1571</v>
      </c>
      <c r="E582" s="155">
        <v>0.2691</v>
      </c>
      <c r="F582" s="66" t="s">
        <v>3366</v>
      </c>
      <c r="G582" s="149" t="s">
        <v>3317</v>
      </c>
      <c r="H582" s="118"/>
      <c r="I582" s="118"/>
      <c r="J582" s="119"/>
      <c r="K582" s="120"/>
      <c r="M582" s="118"/>
      <c r="N582" s="118"/>
      <c r="O582" s="118"/>
      <c r="P582" s="120"/>
    </row>
    <row r="583" spans="1:16" s="121" customFormat="1" ht="16.5">
      <c r="A583" s="66" t="s">
        <v>4581</v>
      </c>
      <c r="B583" s="66" t="s">
        <v>4659</v>
      </c>
      <c r="C583" s="72" t="s">
        <v>1357</v>
      </c>
      <c r="D583" s="72" t="s">
        <v>1572</v>
      </c>
      <c r="E583" s="155">
        <v>0.3169</v>
      </c>
      <c r="F583" s="66" t="s">
        <v>3366</v>
      </c>
      <c r="G583" s="149" t="s">
        <v>3317</v>
      </c>
      <c r="H583" s="118"/>
      <c r="I583" s="118"/>
      <c r="J583" s="119"/>
      <c r="K583" s="120"/>
      <c r="M583" s="118"/>
      <c r="N583" s="118"/>
      <c r="O583" s="118"/>
      <c r="P583" s="120"/>
    </row>
    <row r="584" spans="1:16" s="121" customFormat="1" ht="16.5">
      <c r="A584" s="66" t="s">
        <v>4581</v>
      </c>
      <c r="B584" s="66" t="s">
        <v>4659</v>
      </c>
      <c r="C584" s="72" t="s">
        <v>1358</v>
      </c>
      <c r="D584" s="72" t="s">
        <v>1573</v>
      </c>
      <c r="E584" s="152">
        <v>0.39</v>
      </c>
      <c r="F584" s="66" t="s">
        <v>3366</v>
      </c>
      <c r="G584" s="148" t="s">
        <v>3390</v>
      </c>
      <c r="H584" s="118"/>
      <c r="I584" s="118"/>
      <c r="J584" s="119"/>
      <c r="K584" s="120"/>
      <c r="M584" s="118"/>
      <c r="N584" s="118"/>
      <c r="O584" s="118"/>
      <c r="P584" s="120"/>
    </row>
    <row r="585" spans="1:16" s="121" customFormat="1" ht="16.5">
      <c r="A585" s="66" t="s">
        <v>4581</v>
      </c>
      <c r="B585" s="66" t="s">
        <v>4659</v>
      </c>
      <c r="C585" s="72" t="s">
        <v>1032</v>
      </c>
      <c r="D585" s="72" t="s">
        <v>1574</v>
      </c>
      <c r="E585" s="155">
        <v>0.3783</v>
      </c>
      <c r="F585" s="66" t="s">
        <v>3366</v>
      </c>
      <c r="G585" s="149" t="s">
        <v>3317</v>
      </c>
      <c r="H585" s="118"/>
      <c r="I585" s="118"/>
      <c r="J585" s="119"/>
      <c r="K585" s="120"/>
      <c r="M585" s="118"/>
      <c r="N585" s="118"/>
      <c r="O585" s="118"/>
      <c r="P585" s="120"/>
    </row>
    <row r="586" spans="1:16" s="121" customFormat="1" ht="16.5">
      <c r="A586" s="111" t="s">
        <v>3197</v>
      </c>
      <c r="B586" s="111" t="s">
        <v>3196</v>
      </c>
      <c r="C586" s="114" t="s">
        <v>3199</v>
      </c>
      <c r="D586" s="112"/>
      <c r="E586" s="115">
        <v>0.4046</v>
      </c>
      <c r="F586" s="111" t="s">
        <v>3176</v>
      </c>
      <c r="G586" s="146"/>
      <c r="H586" s="118"/>
      <c r="I586" s="118"/>
      <c r="J586" s="119"/>
      <c r="K586" s="120"/>
      <c r="M586" s="118"/>
      <c r="N586" s="118"/>
      <c r="O586" s="118"/>
      <c r="P586" s="120"/>
    </row>
    <row r="587" spans="1:16" s="121" customFormat="1" ht="16.5">
      <c r="A587" s="66" t="s">
        <v>4581</v>
      </c>
      <c r="B587" s="66" t="s">
        <v>4659</v>
      </c>
      <c r="C587" s="72" t="s">
        <v>1033</v>
      </c>
      <c r="D587" s="72" t="s">
        <v>1575</v>
      </c>
      <c r="E587" s="155">
        <v>0.4061</v>
      </c>
      <c r="F587" s="66" t="s">
        <v>3366</v>
      </c>
      <c r="G587" s="149" t="s">
        <v>3317</v>
      </c>
      <c r="H587" s="118"/>
      <c r="I587" s="118"/>
      <c r="J587" s="119"/>
      <c r="K587" s="120"/>
      <c r="M587" s="118"/>
      <c r="N587" s="118"/>
      <c r="O587" s="118"/>
      <c r="P587" s="120"/>
    </row>
    <row r="588" spans="1:16" s="121" customFormat="1" ht="16.5">
      <c r="A588" s="66" t="s">
        <v>4581</v>
      </c>
      <c r="B588" s="66" t="s">
        <v>4659</v>
      </c>
      <c r="C588" s="72" t="s">
        <v>1034</v>
      </c>
      <c r="D588" s="72" t="s">
        <v>1576</v>
      </c>
      <c r="E588" s="152">
        <v>0.4124</v>
      </c>
      <c r="F588" s="66" t="s">
        <v>3366</v>
      </c>
      <c r="G588" s="148" t="s">
        <v>3390</v>
      </c>
      <c r="H588" s="118"/>
      <c r="I588" s="118"/>
      <c r="J588" s="119"/>
      <c r="K588" s="120"/>
      <c r="M588" s="118"/>
      <c r="N588" s="118"/>
      <c r="O588" s="118"/>
      <c r="P588" s="120"/>
    </row>
    <row r="589" spans="1:16" s="121" customFormat="1" ht="16.5">
      <c r="A589" s="66" t="s">
        <v>4581</v>
      </c>
      <c r="B589" s="66" t="s">
        <v>4659</v>
      </c>
      <c r="C589" s="72" t="s">
        <v>1035</v>
      </c>
      <c r="D589" s="72" t="s">
        <v>1719</v>
      </c>
      <c r="E589" s="152">
        <v>0.391</v>
      </c>
      <c r="F589" s="66" t="s">
        <v>3366</v>
      </c>
      <c r="G589" s="148" t="s">
        <v>3390</v>
      </c>
      <c r="H589" s="118"/>
      <c r="I589" s="118"/>
      <c r="J589" s="119"/>
      <c r="K589" s="120"/>
      <c r="M589" s="118"/>
      <c r="N589" s="118"/>
      <c r="O589" s="118"/>
      <c r="P589" s="120"/>
    </row>
    <row r="590" spans="1:16" s="121" customFormat="1" ht="16.5">
      <c r="A590" s="111" t="s">
        <v>3197</v>
      </c>
      <c r="B590" s="111" t="s">
        <v>3196</v>
      </c>
      <c r="C590" s="111" t="s">
        <v>3198</v>
      </c>
      <c r="D590" s="112"/>
      <c r="E590" s="115">
        <v>1.0032</v>
      </c>
      <c r="F590" s="111" t="s">
        <v>3176</v>
      </c>
      <c r="G590" s="146"/>
      <c r="H590" s="118"/>
      <c r="I590" s="118"/>
      <c r="J590" s="119"/>
      <c r="K590" s="120"/>
      <c r="M590" s="118"/>
      <c r="N590" s="118"/>
      <c r="O590" s="118"/>
      <c r="P590" s="120"/>
    </row>
    <row r="591" spans="1:16" s="121" customFormat="1" ht="16.5">
      <c r="A591" s="111" t="s">
        <v>3197</v>
      </c>
      <c r="B591" s="111" t="s">
        <v>3196</v>
      </c>
      <c r="C591" s="111" t="s">
        <v>3195</v>
      </c>
      <c r="D591" s="112"/>
      <c r="E591" s="115">
        <v>0.0304</v>
      </c>
      <c r="F591" s="111" t="s">
        <v>3176</v>
      </c>
      <c r="G591" s="146"/>
      <c r="H591" s="118"/>
      <c r="I591" s="118"/>
      <c r="J591" s="119"/>
      <c r="K591" s="120"/>
      <c r="M591" s="118"/>
      <c r="N591" s="118"/>
      <c r="O591" s="118"/>
      <c r="P591" s="120"/>
    </row>
    <row r="592" spans="1:16" s="121" customFormat="1" ht="16.5">
      <c r="A592" s="66" t="s">
        <v>4581</v>
      </c>
      <c r="B592" s="66" t="s">
        <v>4659</v>
      </c>
      <c r="C592" s="72" t="s">
        <v>1037</v>
      </c>
      <c r="D592" s="72" t="s">
        <v>2593</v>
      </c>
      <c r="E592" s="152">
        <v>0.027</v>
      </c>
      <c r="F592" s="66" t="s">
        <v>3344</v>
      </c>
      <c r="G592" s="148" t="s">
        <v>3390</v>
      </c>
      <c r="H592" s="118"/>
      <c r="I592" s="118"/>
      <c r="J592" s="119"/>
      <c r="K592" s="120"/>
      <c r="M592" s="118"/>
      <c r="N592" s="118"/>
      <c r="O592" s="118"/>
      <c r="P592" s="120"/>
    </row>
    <row r="593" spans="1:16" s="121" customFormat="1" ht="16.5">
      <c r="A593" s="66" t="s">
        <v>4581</v>
      </c>
      <c r="B593" s="66" t="s">
        <v>4659</v>
      </c>
      <c r="C593" s="72" t="s">
        <v>62</v>
      </c>
      <c r="D593" s="72" t="s">
        <v>2594</v>
      </c>
      <c r="E593" s="152">
        <v>0.0416</v>
      </c>
      <c r="F593" s="66" t="s">
        <v>3344</v>
      </c>
      <c r="G593" s="148" t="s">
        <v>3390</v>
      </c>
      <c r="H593" s="118"/>
      <c r="I593" s="118"/>
      <c r="J593" s="119"/>
      <c r="K593" s="120"/>
      <c r="M593" s="118"/>
      <c r="N593" s="118"/>
      <c r="O593" s="118"/>
      <c r="P593" s="120"/>
    </row>
    <row r="594" spans="1:16" s="121" customFormat="1" ht="16.5">
      <c r="A594" s="66" t="s">
        <v>4581</v>
      </c>
      <c r="B594" s="66" t="s">
        <v>4659</v>
      </c>
      <c r="C594" s="72" t="s">
        <v>63</v>
      </c>
      <c r="D594" s="72" t="s">
        <v>2595</v>
      </c>
      <c r="E594" s="152">
        <v>0.0548</v>
      </c>
      <c r="F594" s="66" t="s">
        <v>3344</v>
      </c>
      <c r="G594" s="148" t="s">
        <v>3390</v>
      </c>
      <c r="H594" s="118"/>
      <c r="I594" s="118"/>
      <c r="J594" s="119"/>
      <c r="K594" s="120"/>
      <c r="M594" s="118"/>
      <c r="N594" s="118"/>
      <c r="O594" s="118"/>
      <c r="P594" s="120"/>
    </row>
    <row r="595" spans="1:16" s="121" customFormat="1" ht="16.5">
      <c r="A595" s="111" t="s">
        <v>3188</v>
      </c>
      <c r="B595" s="111" t="s">
        <v>3201</v>
      </c>
      <c r="C595" s="114" t="s">
        <v>3200</v>
      </c>
      <c r="D595" s="112"/>
      <c r="E595" s="115">
        <v>0.0937</v>
      </c>
      <c r="F595" s="111" t="s">
        <v>3185</v>
      </c>
      <c r="G595" s="146"/>
      <c r="H595" s="118"/>
      <c r="I595" s="118"/>
      <c r="J595" s="119"/>
      <c r="K595" s="120"/>
      <c r="M595" s="118"/>
      <c r="N595" s="118"/>
      <c r="O595" s="118"/>
      <c r="P595" s="120"/>
    </row>
    <row r="596" spans="1:16" s="121" customFormat="1" ht="16.5">
      <c r="A596" s="66" t="s">
        <v>4581</v>
      </c>
      <c r="B596" s="66" t="s">
        <v>4659</v>
      </c>
      <c r="C596" s="72" t="s">
        <v>64</v>
      </c>
      <c r="D596" s="72" t="s">
        <v>4460</v>
      </c>
      <c r="E596" s="152">
        <v>0.0959</v>
      </c>
      <c r="F596" s="66" t="s">
        <v>3344</v>
      </c>
      <c r="G596" s="148" t="s">
        <v>3390</v>
      </c>
      <c r="H596" s="118"/>
      <c r="I596" s="118"/>
      <c r="J596" s="119"/>
      <c r="K596" s="120"/>
      <c r="M596" s="118"/>
      <c r="N596" s="118"/>
      <c r="O596" s="118"/>
      <c r="P596" s="120"/>
    </row>
    <row r="597" spans="1:16" s="121" customFormat="1" ht="16.5">
      <c r="A597" s="66" t="s">
        <v>4581</v>
      </c>
      <c r="B597" s="66" t="s">
        <v>4659</v>
      </c>
      <c r="C597" s="72" t="s">
        <v>65</v>
      </c>
      <c r="D597" s="72" t="s">
        <v>4461</v>
      </c>
      <c r="E597" s="155">
        <v>0.1165</v>
      </c>
      <c r="F597" s="66" t="s">
        <v>3344</v>
      </c>
      <c r="G597" s="149" t="s">
        <v>3317</v>
      </c>
      <c r="H597" s="118"/>
      <c r="I597" s="118"/>
      <c r="J597" s="119"/>
      <c r="K597" s="120"/>
      <c r="M597" s="118"/>
      <c r="N597" s="118"/>
      <c r="O597" s="118"/>
      <c r="P597" s="120"/>
    </row>
    <row r="598" spans="1:16" s="121" customFormat="1" ht="16.5">
      <c r="A598" s="66" t="s">
        <v>4581</v>
      </c>
      <c r="B598" s="66" t="s">
        <v>4659</v>
      </c>
      <c r="C598" s="72" t="s">
        <v>66</v>
      </c>
      <c r="D598" s="72" t="s">
        <v>4462</v>
      </c>
      <c r="E598" s="155">
        <v>0.1351</v>
      </c>
      <c r="F598" s="66" t="s">
        <v>3344</v>
      </c>
      <c r="G598" s="149" t="s">
        <v>3317</v>
      </c>
      <c r="H598" s="118"/>
      <c r="I598" s="118"/>
      <c r="J598" s="119"/>
      <c r="K598" s="120"/>
      <c r="M598" s="118"/>
      <c r="N598" s="118"/>
      <c r="O598" s="118"/>
      <c r="P598" s="120"/>
    </row>
    <row r="599" spans="1:16" s="121" customFormat="1" ht="16.5">
      <c r="A599" s="66" t="s">
        <v>4581</v>
      </c>
      <c r="B599" s="66" t="s">
        <v>4659</v>
      </c>
      <c r="C599" s="72" t="s">
        <v>68</v>
      </c>
      <c r="D599" s="72" t="s">
        <v>4464</v>
      </c>
      <c r="E599" s="152">
        <v>0.0218</v>
      </c>
      <c r="F599" s="66" t="s">
        <v>3344</v>
      </c>
      <c r="G599" s="148" t="s">
        <v>3390</v>
      </c>
      <c r="H599" s="118"/>
      <c r="I599" s="118"/>
      <c r="J599" s="119"/>
      <c r="K599" s="120"/>
      <c r="M599" s="118"/>
      <c r="N599" s="118"/>
      <c r="O599" s="118"/>
      <c r="P599" s="120"/>
    </row>
    <row r="600" spans="1:16" s="121" customFormat="1" ht="16.5">
      <c r="A600" s="66" t="s">
        <v>4581</v>
      </c>
      <c r="B600" s="66" t="s">
        <v>4659</v>
      </c>
      <c r="C600" s="72" t="s">
        <v>69</v>
      </c>
      <c r="D600" s="72" t="s">
        <v>4465</v>
      </c>
      <c r="E600" s="155">
        <v>0.0262</v>
      </c>
      <c r="F600" s="66" t="s">
        <v>2669</v>
      </c>
      <c r="G600" s="149" t="s">
        <v>3317</v>
      </c>
      <c r="H600" s="118"/>
      <c r="I600" s="118"/>
      <c r="J600" s="119"/>
      <c r="K600" s="120"/>
      <c r="M600" s="118"/>
      <c r="N600" s="118"/>
      <c r="O600" s="118"/>
      <c r="P600" s="120"/>
    </row>
    <row r="601" spans="1:16" s="121" customFormat="1" ht="16.5">
      <c r="A601" s="111" t="s">
        <v>4581</v>
      </c>
      <c r="B601" s="111" t="s">
        <v>4659</v>
      </c>
      <c r="C601" s="111" t="s">
        <v>3202</v>
      </c>
      <c r="D601" s="112"/>
      <c r="E601" s="115">
        <v>0.093701</v>
      </c>
      <c r="F601" s="111" t="s">
        <v>1265</v>
      </c>
      <c r="G601" s="146"/>
      <c r="H601" s="118"/>
      <c r="I601" s="118"/>
      <c r="J601" s="119"/>
      <c r="K601" s="120"/>
      <c r="M601" s="118"/>
      <c r="N601" s="118"/>
      <c r="O601" s="118"/>
      <c r="P601" s="120"/>
    </row>
    <row r="602" spans="1:16" s="121" customFormat="1" ht="16.5">
      <c r="A602" s="111" t="s">
        <v>4581</v>
      </c>
      <c r="B602" s="111" t="s">
        <v>4659</v>
      </c>
      <c r="C602" s="111" t="s">
        <v>3203</v>
      </c>
      <c r="D602" s="112"/>
      <c r="E602" s="111">
        <v>0.0698</v>
      </c>
      <c r="F602" s="111" t="s">
        <v>1265</v>
      </c>
      <c r="G602" s="146"/>
      <c r="H602" s="118"/>
      <c r="I602" s="118"/>
      <c r="J602" s="119"/>
      <c r="K602" s="120"/>
      <c r="M602" s="118"/>
      <c r="N602" s="118"/>
      <c r="O602" s="118"/>
      <c r="P602" s="120"/>
    </row>
    <row r="603" spans="1:16" s="121" customFormat="1" ht="16.5">
      <c r="A603" s="66" t="s">
        <v>4581</v>
      </c>
      <c r="B603" s="66" t="s">
        <v>4659</v>
      </c>
      <c r="C603" s="72" t="s">
        <v>71</v>
      </c>
      <c r="D603" s="72" t="s">
        <v>4469</v>
      </c>
      <c r="E603" s="155">
        <v>0.015</v>
      </c>
      <c r="F603" s="66" t="s">
        <v>3344</v>
      </c>
      <c r="G603" s="149" t="s">
        <v>3317</v>
      </c>
      <c r="H603" s="118"/>
      <c r="I603" s="118"/>
      <c r="J603" s="119"/>
      <c r="K603" s="120"/>
      <c r="M603" s="118"/>
      <c r="N603" s="118"/>
      <c r="O603" s="118"/>
      <c r="P603" s="120"/>
    </row>
    <row r="604" spans="1:16" s="121" customFormat="1" ht="16.5">
      <c r="A604" s="66" t="s">
        <v>4581</v>
      </c>
      <c r="B604" s="66" t="s">
        <v>4659</v>
      </c>
      <c r="C604" s="72" t="s">
        <v>72</v>
      </c>
      <c r="D604" s="72" t="s">
        <v>4470</v>
      </c>
      <c r="E604" s="155">
        <v>0.0126</v>
      </c>
      <c r="F604" s="66" t="s">
        <v>3344</v>
      </c>
      <c r="G604" s="149" t="s">
        <v>3317</v>
      </c>
      <c r="H604" s="118"/>
      <c r="I604" s="118"/>
      <c r="J604" s="119"/>
      <c r="K604" s="120"/>
      <c r="M604" s="118"/>
      <c r="N604" s="118"/>
      <c r="O604" s="118"/>
      <c r="P604" s="120"/>
    </row>
    <row r="605" spans="1:16" s="121" customFormat="1" ht="16.5">
      <c r="A605" s="66" t="s">
        <v>4581</v>
      </c>
      <c r="B605" s="66" t="s">
        <v>4659</v>
      </c>
      <c r="C605" s="72" t="s">
        <v>73</v>
      </c>
      <c r="D605" s="72" t="s">
        <v>4471</v>
      </c>
      <c r="E605" s="152">
        <v>0.0209</v>
      </c>
      <c r="F605" s="66" t="s">
        <v>3344</v>
      </c>
      <c r="G605" s="148" t="s">
        <v>3390</v>
      </c>
      <c r="H605" s="118"/>
      <c r="I605" s="118"/>
      <c r="J605" s="119"/>
      <c r="K605" s="120"/>
      <c r="M605" s="118"/>
      <c r="N605" s="118"/>
      <c r="O605" s="118"/>
      <c r="P605" s="120"/>
    </row>
    <row r="606" spans="1:16" s="121" customFormat="1" ht="16.5">
      <c r="A606" s="111" t="s">
        <v>4467</v>
      </c>
      <c r="B606" s="111" t="s">
        <v>4468</v>
      </c>
      <c r="C606" s="114" t="s">
        <v>3716</v>
      </c>
      <c r="D606" s="114" t="s">
        <v>4473</v>
      </c>
      <c r="E606" s="115">
        <v>0.2545</v>
      </c>
      <c r="F606" s="111" t="s">
        <v>2669</v>
      </c>
      <c r="G606" s="146"/>
      <c r="H606" s="118"/>
      <c r="I606" s="118"/>
      <c r="J606" s="119"/>
      <c r="K606" s="120"/>
      <c r="M606" s="118"/>
      <c r="N606" s="118"/>
      <c r="O606" s="118"/>
      <c r="P606" s="120"/>
    </row>
    <row r="607" spans="1:16" s="121" customFormat="1" ht="16.5">
      <c r="A607" s="111" t="s">
        <v>4467</v>
      </c>
      <c r="B607" s="111" t="s">
        <v>4468</v>
      </c>
      <c r="C607" s="114" t="s">
        <v>3717</v>
      </c>
      <c r="D607" s="114" t="s">
        <v>4474</v>
      </c>
      <c r="E607" s="115">
        <v>0.2219</v>
      </c>
      <c r="F607" s="111" t="s">
        <v>2669</v>
      </c>
      <c r="G607" s="146"/>
      <c r="H607" s="118"/>
      <c r="I607" s="118"/>
      <c r="J607" s="119"/>
      <c r="K607" s="120"/>
      <c r="M607" s="118"/>
      <c r="N607" s="118"/>
      <c r="O607" s="118"/>
      <c r="P607" s="120"/>
    </row>
    <row r="608" spans="1:16" s="121" customFormat="1" ht="16.5">
      <c r="A608" s="111" t="s">
        <v>4467</v>
      </c>
      <c r="B608" s="111" t="s">
        <v>4468</v>
      </c>
      <c r="C608" s="114" t="s">
        <v>3718</v>
      </c>
      <c r="D608" s="114" t="s">
        <v>4475</v>
      </c>
      <c r="E608" s="115">
        <v>0.4094</v>
      </c>
      <c r="F608" s="111" t="s">
        <v>2669</v>
      </c>
      <c r="G608" s="146"/>
      <c r="H608" s="118"/>
      <c r="I608" s="118"/>
      <c r="J608" s="119"/>
      <c r="K608" s="120"/>
      <c r="M608" s="118"/>
      <c r="N608" s="118"/>
      <c r="O608" s="118"/>
      <c r="P608" s="120"/>
    </row>
    <row r="609" spans="1:16" s="121" customFormat="1" ht="16.5">
      <c r="A609" s="111" t="s">
        <v>4467</v>
      </c>
      <c r="B609" s="111" t="s">
        <v>4468</v>
      </c>
      <c r="C609" s="114" t="s">
        <v>3719</v>
      </c>
      <c r="D609" s="114" t="s">
        <v>2969</v>
      </c>
      <c r="E609" s="115">
        <v>0.2784</v>
      </c>
      <c r="F609" s="111" t="s">
        <v>2669</v>
      </c>
      <c r="G609" s="146"/>
      <c r="H609" s="118"/>
      <c r="I609" s="118"/>
      <c r="J609" s="119"/>
      <c r="K609" s="120"/>
      <c r="M609" s="118"/>
      <c r="N609" s="118"/>
      <c r="O609" s="118"/>
      <c r="P609" s="120"/>
    </row>
    <row r="610" spans="1:16" s="121" customFormat="1" ht="16.5">
      <c r="A610" s="66" t="s">
        <v>4581</v>
      </c>
      <c r="B610" s="66" t="s">
        <v>4659</v>
      </c>
      <c r="C610" s="72" t="s">
        <v>75</v>
      </c>
      <c r="D610" s="72" t="s">
        <v>2970</v>
      </c>
      <c r="E610" s="152">
        <v>0.5273</v>
      </c>
      <c r="F610" s="66" t="s">
        <v>3367</v>
      </c>
      <c r="G610" s="148" t="s">
        <v>3390</v>
      </c>
      <c r="H610" s="118"/>
      <c r="I610" s="118"/>
      <c r="J610" s="119"/>
      <c r="K610" s="120"/>
      <c r="M610" s="118"/>
      <c r="N610" s="118"/>
      <c r="O610" s="118"/>
      <c r="P610" s="120"/>
    </row>
    <row r="611" spans="1:16" s="121" customFormat="1" ht="16.5">
      <c r="A611" s="111" t="s">
        <v>4467</v>
      </c>
      <c r="B611" s="111" t="s">
        <v>4468</v>
      </c>
      <c r="C611" s="114" t="s">
        <v>3720</v>
      </c>
      <c r="D611" s="114" t="s">
        <v>2068</v>
      </c>
      <c r="E611" s="115">
        <v>1.2919</v>
      </c>
      <c r="F611" s="111" t="s">
        <v>2669</v>
      </c>
      <c r="G611" s="146"/>
      <c r="H611" s="118"/>
      <c r="I611" s="118"/>
      <c r="J611" s="119"/>
      <c r="K611" s="120"/>
      <c r="M611" s="118"/>
      <c r="N611" s="118"/>
      <c r="O611" s="118"/>
      <c r="P611" s="120"/>
    </row>
    <row r="612" spans="1:16" s="121" customFormat="1" ht="16.5">
      <c r="A612" s="111" t="s">
        <v>4467</v>
      </c>
      <c r="B612" s="111" t="s">
        <v>4468</v>
      </c>
      <c r="C612" s="114" t="s">
        <v>3721</v>
      </c>
      <c r="D612" s="114" t="s">
        <v>1755</v>
      </c>
      <c r="E612" s="115">
        <v>0.8233</v>
      </c>
      <c r="F612" s="111" t="s">
        <v>2669</v>
      </c>
      <c r="G612" s="146"/>
      <c r="H612" s="118"/>
      <c r="I612" s="118"/>
      <c r="J612" s="119"/>
      <c r="K612" s="120"/>
      <c r="M612" s="118"/>
      <c r="N612" s="118"/>
      <c r="O612" s="118"/>
      <c r="P612" s="120"/>
    </row>
    <row r="613" spans="1:16" s="121" customFormat="1" ht="16.5">
      <c r="A613" s="111" t="s">
        <v>4467</v>
      </c>
      <c r="B613" s="111" t="s">
        <v>4468</v>
      </c>
      <c r="C613" s="114" t="s">
        <v>3722</v>
      </c>
      <c r="D613" s="114" t="s">
        <v>1855</v>
      </c>
      <c r="E613" s="115">
        <v>0.7487</v>
      </c>
      <c r="F613" s="111" t="s">
        <v>2669</v>
      </c>
      <c r="G613" s="146"/>
      <c r="H613" s="118"/>
      <c r="I613" s="118"/>
      <c r="J613" s="119"/>
      <c r="K613" s="120"/>
      <c r="M613" s="118"/>
      <c r="N613" s="118"/>
      <c r="O613" s="118"/>
      <c r="P613" s="120"/>
    </row>
    <row r="614" spans="1:16" s="121" customFormat="1" ht="16.5">
      <c r="A614" s="111" t="s">
        <v>4467</v>
      </c>
      <c r="B614" s="111" t="s">
        <v>4468</v>
      </c>
      <c r="C614" s="114" t="s">
        <v>3723</v>
      </c>
      <c r="D614" s="114" t="s">
        <v>1856</v>
      </c>
      <c r="E614" s="115">
        <v>0.5339</v>
      </c>
      <c r="F614" s="111" t="s">
        <v>2669</v>
      </c>
      <c r="G614" s="146"/>
      <c r="H614" s="118"/>
      <c r="I614" s="118"/>
      <c r="J614" s="119"/>
      <c r="K614" s="120"/>
      <c r="M614" s="118"/>
      <c r="N614" s="118"/>
      <c r="O614" s="118"/>
      <c r="P614" s="120"/>
    </row>
    <row r="615" spans="1:16" s="121" customFormat="1" ht="16.5">
      <c r="A615" s="111" t="s">
        <v>4467</v>
      </c>
      <c r="B615" s="111" t="s">
        <v>1857</v>
      </c>
      <c r="C615" s="114" t="s">
        <v>3724</v>
      </c>
      <c r="D615" s="114" t="s">
        <v>4531</v>
      </c>
      <c r="E615" s="115">
        <v>0.388</v>
      </c>
      <c r="F615" s="111" t="s">
        <v>2669</v>
      </c>
      <c r="G615" s="146"/>
      <c r="H615" s="118"/>
      <c r="I615" s="118"/>
      <c r="J615" s="119"/>
      <c r="K615" s="120"/>
      <c r="M615" s="118"/>
      <c r="N615" s="118"/>
      <c r="O615" s="118"/>
      <c r="P615" s="120"/>
    </row>
    <row r="616" spans="1:16" s="121" customFormat="1" ht="16.5">
      <c r="A616" s="111" t="s">
        <v>4532</v>
      </c>
      <c r="B616" s="111" t="s">
        <v>4533</v>
      </c>
      <c r="C616" s="114" t="s">
        <v>3725</v>
      </c>
      <c r="D616" s="114" t="s">
        <v>4534</v>
      </c>
      <c r="E616" s="115">
        <v>0.7267</v>
      </c>
      <c r="F616" s="111" t="s">
        <v>2669</v>
      </c>
      <c r="G616" s="146"/>
      <c r="H616" s="118"/>
      <c r="I616" s="118"/>
      <c r="J616" s="119"/>
      <c r="K616" s="120"/>
      <c r="M616" s="118"/>
      <c r="N616" s="118"/>
      <c r="O616" s="118"/>
      <c r="P616" s="120"/>
    </row>
    <row r="617" spans="1:16" s="121" customFormat="1" ht="16.5">
      <c r="A617" s="111" t="s">
        <v>2510</v>
      </c>
      <c r="B617" s="111" t="s">
        <v>1583</v>
      </c>
      <c r="C617" s="114" t="s">
        <v>3726</v>
      </c>
      <c r="D617" s="114" t="s">
        <v>1584</v>
      </c>
      <c r="E617" s="115">
        <v>0.774142</v>
      </c>
      <c r="F617" s="111" t="s">
        <v>2669</v>
      </c>
      <c r="G617" s="146"/>
      <c r="H617" s="118"/>
      <c r="I617" s="118"/>
      <c r="J617" s="119"/>
      <c r="K617" s="120"/>
      <c r="M617" s="118"/>
      <c r="N617" s="118"/>
      <c r="O617" s="118"/>
      <c r="P617" s="120"/>
    </row>
    <row r="618" spans="1:16" s="121" customFormat="1" ht="16.5">
      <c r="A618" s="111" t="s">
        <v>2035</v>
      </c>
      <c r="B618" s="111" t="s">
        <v>2036</v>
      </c>
      <c r="C618" s="114" t="s">
        <v>3727</v>
      </c>
      <c r="D618" s="114" t="s">
        <v>2037</v>
      </c>
      <c r="E618" s="115">
        <v>0.097144</v>
      </c>
      <c r="F618" s="111" t="s">
        <v>2669</v>
      </c>
      <c r="G618" s="146"/>
      <c r="H618" s="118"/>
      <c r="I618" s="118"/>
      <c r="J618" s="119"/>
      <c r="K618" s="120"/>
      <c r="M618" s="118"/>
      <c r="N618" s="118"/>
      <c r="O618" s="118"/>
      <c r="P618" s="120"/>
    </row>
    <row r="619" spans="1:16" s="121" customFormat="1" ht="16.5">
      <c r="A619" s="111" t="s">
        <v>4220</v>
      </c>
      <c r="B619" s="111" t="s">
        <v>4221</v>
      </c>
      <c r="C619" s="114" t="s">
        <v>3728</v>
      </c>
      <c r="D619" s="114" t="s">
        <v>4222</v>
      </c>
      <c r="E619" s="115">
        <v>0.0664</v>
      </c>
      <c r="F619" s="111" t="s">
        <v>2669</v>
      </c>
      <c r="G619" s="146"/>
      <c r="H619" s="118"/>
      <c r="I619" s="118"/>
      <c r="J619" s="119"/>
      <c r="K619" s="120"/>
      <c r="M619" s="118"/>
      <c r="N619" s="118"/>
      <c r="O619" s="118"/>
      <c r="P619" s="120"/>
    </row>
    <row r="620" spans="1:16" s="121" customFormat="1" ht="16.5">
      <c r="A620" s="111" t="s">
        <v>4223</v>
      </c>
      <c r="B620" s="111" t="s">
        <v>4224</v>
      </c>
      <c r="C620" s="114" t="s">
        <v>3729</v>
      </c>
      <c r="D620" s="114" t="s">
        <v>4225</v>
      </c>
      <c r="E620" s="115">
        <v>0.0709</v>
      </c>
      <c r="F620" s="111" t="s">
        <v>2669</v>
      </c>
      <c r="G620" s="146"/>
      <c r="H620" s="118"/>
      <c r="I620" s="118"/>
      <c r="J620" s="119"/>
      <c r="K620" s="120"/>
      <c r="M620" s="118"/>
      <c r="N620" s="118"/>
      <c r="O620" s="118"/>
      <c r="P620" s="120"/>
    </row>
    <row r="621" spans="1:16" s="121" customFormat="1" ht="16.5">
      <c r="A621" s="111" t="s">
        <v>4226</v>
      </c>
      <c r="B621" s="111" t="s">
        <v>4227</v>
      </c>
      <c r="C621" s="114" t="s">
        <v>3730</v>
      </c>
      <c r="D621" s="114" t="s">
        <v>4228</v>
      </c>
      <c r="E621" s="115">
        <v>0.0135</v>
      </c>
      <c r="F621" s="111" t="s">
        <v>2669</v>
      </c>
      <c r="G621" s="146"/>
      <c r="H621" s="118"/>
      <c r="I621" s="118"/>
      <c r="J621" s="119"/>
      <c r="K621" s="120"/>
      <c r="M621" s="118"/>
      <c r="N621" s="118"/>
      <c r="O621" s="118"/>
      <c r="P621" s="120"/>
    </row>
    <row r="622" spans="1:16" s="121" customFormat="1" ht="16.5">
      <c r="A622" s="111" t="s">
        <v>4232</v>
      </c>
      <c r="B622" s="111" t="s">
        <v>4233</v>
      </c>
      <c r="C622" s="114" t="s">
        <v>3731</v>
      </c>
      <c r="D622" s="114" t="s">
        <v>4234</v>
      </c>
      <c r="E622" s="115">
        <v>8.871329</v>
      </c>
      <c r="F622" s="111" t="s">
        <v>2669</v>
      </c>
      <c r="G622" s="146"/>
      <c r="H622" s="118"/>
      <c r="I622" s="118"/>
      <c r="J622" s="119"/>
      <c r="K622" s="120"/>
      <c r="M622" s="118"/>
      <c r="N622" s="118"/>
      <c r="O622" s="118"/>
      <c r="P622" s="120"/>
    </row>
    <row r="623" spans="1:16" s="121" customFormat="1" ht="16.5">
      <c r="A623" s="111" t="s">
        <v>4581</v>
      </c>
      <c r="B623" s="111" t="s">
        <v>4659</v>
      </c>
      <c r="C623" s="114" t="s">
        <v>3204</v>
      </c>
      <c r="D623" s="112"/>
      <c r="E623" s="115">
        <v>0.121779</v>
      </c>
      <c r="F623" s="111" t="s">
        <v>1265</v>
      </c>
      <c r="G623" s="146"/>
      <c r="H623" s="118"/>
      <c r="I623" s="118"/>
      <c r="J623" s="119"/>
      <c r="K623" s="120"/>
      <c r="M623" s="118"/>
      <c r="N623" s="118"/>
      <c r="O623" s="118"/>
      <c r="P623" s="120"/>
    </row>
    <row r="624" spans="1:16" s="121" customFormat="1" ht="16.5">
      <c r="A624" s="111" t="s">
        <v>1586</v>
      </c>
      <c r="B624" s="111" t="s">
        <v>4235</v>
      </c>
      <c r="C624" s="114" t="s">
        <v>3732</v>
      </c>
      <c r="D624" s="114" t="s">
        <v>4236</v>
      </c>
      <c r="E624" s="115">
        <v>0.1859</v>
      </c>
      <c r="F624" s="111" t="s">
        <v>2669</v>
      </c>
      <c r="G624" s="146"/>
      <c r="H624" s="118"/>
      <c r="I624" s="118"/>
      <c r="J624" s="119"/>
      <c r="K624" s="120"/>
      <c r="M624" s="118"/>
      <c r="N624" s="118"/>
      <c r="O624" s="118"/>
      <c r="P624" s="120"/>
    </row>
    <row r="625" spans="1:16" s="121" customFormat="1" ht="16.5">
      <c r="A625" s="111" t="s">
        <v>3419</v>
      </c>
      <c r="B625" s="111" t="s">
        <v>1822</v>
      </c>
      <c r="C625" s="114" t="s">
        <v>3733</v>
      </c>
      <c r="D625" s="114" t="s">
        <v>2162</v>
      </c>
      <c r="E625" s="115">
        <v>1.0298</v>
      </c>
      <c r="F625" s="111" t="s">
        <v>2669</v>
      </c>
      <c r="G625" s="146"/>
      <c r="H625" s="118"/>
      <c r="I625" s="118"/>
      <c r="J625" s="119"/>
      <c r="K625" s="120"/>
      <c r="M625" s="118"/>
      <c r="N625" s="118"/>
      <c r="O625" s="118"/>
      <c r="P625" s="120"/>
    </row>
    <row r="626" spans="1:16" s="121" customFormat="1" ht="16.5">
      <c r="A626" s="111" t="s">
        <v>3419</v>
      </c>
      <c r="B626" s="111" t="s">
        <v>2163</v>
      </c>
      <c r="C626" s="114" t="s">
        <v>3734</v>
      </c>
      <c r="D626" s="114" t="s">
        <v>2164</v>
      </c>
      <c r="E626" s="115">
        <v>0.2201</v>
      </c>
      <c r="F626" s="111" t="s">
        <v>2669</v>
      </c>
      <c r="G626" s="146"/>
      <c r="H626" s="118"/>
      <c r="I626" s="118"/>
      <c r="J626" s="119"/>
      <c r="K626" s="120"/>
      <c r="M626" s="118"/>
      <c r="N626" s="118"/>
      <c r="O626" s="118"/>
      <c r="P626" s="120"/>
    </row>
    <row r="627" spans="1:16" s="121" customFormat="1" ht="16.5">
      <c r="A627" s="111" t="s">
        <v>2510</v>
      </c>
      <c r="B627" s="111" t="s">
        <v>4468</v>
      </c>
      <c r="C627" s="114" t="s">
        <v>3735</v>
      </c>
      <c r="D627" s="114" t="s">
        <v>2165</v>
      </c>
      <c r="E627" s="115">
        <v>0.2171</v>
      </c>
      <c r="F627" s="111" t="s">
        <v>2669</v>
      </c>
      <c r="G627" s="146"/>
      <c r="H627" s="118"/>
      <c r="I627" s="118"/>
      <c r="J627" s="119"/>
      <c r="K627" s="120"/>
      <c r="M627" s="118"/>
      <c r="N627" s="118"/>
      <c r="O627" s="118"/>
      <c r="P627" s="120"/>
    </row>
    <row r="628" spans="1:16" s="121" customFormat="1" ht="16.5">
      <c r="A628" s="111" t="s">
        <v>1580</v>
      </c>
      <c r="B628" s="111" t="s">
        <v>2166</v>
      </c>
      <c r="C628" s="114" t="s">
        <v>4165</v>
      </c>
      <c r="D628" s="114" t="s">
        <v>2046</v>
      </c>
      <c r="E628" s="115">
        <v>0.2172</v>
      </c>
      <c r="F628" s="111" t="s">
        <v>2669</v>
      </c>
      <c r="G628" s="146"/>
      <c r="H628" s="118"/>
      <c r="I628" s="118"/>
      <c r="J628" s="119"/>
      <c r="K628" s="120"/>
      <c r="M628" s="118"/>
      <c r="N628" s="118"/>
      <c r="O628" s="118"/>
      <c r="P628" s="120"/>
    </row>
    <row r="629" spans="1:16" s="121" customFormat="1" ht="16.5">
      <c r="A629" s="111" t="s">
        <v>3891</v>
      </c>
      <c r="B629" s="111" t="s">
        <v>3892</v>
      </c>
      <c r="C629" s="114" t="s">
        <v>4166</v>
      </c>
      <c r="D629" s="114" t="s">
        <v>3893</v>
      </c>
      <c r="E629" s="115">
        <v>0.327378</v>
      </c>
      <c r="F629" s="111" t="s">
        <v>2669</v>
      </c>
      <c r="G629" s="146"/>
      <c r="H629" s="118"/>
      <c r="I629" s="118"/>
      <c r="J629" s="119"/>
      <c r="K629" s="120"/>
      <c r="M629" s="118"/>
      <c r="N629" s="118"/>
      <c r="O629" s="118"/>
      <c r="P629" s="120"/>
    </row>
    <row r="630" spans="1:16" s="121" customFormat="1" ht="16.5">
      <c r="A630" s="111" t="s">
        <v>3894</v>
      </c>
      <c r="B630" s="111" t="s">
        <v>2166</v>
      </c>
      <c r="C630" s="114" t="s">
        <v>4167</v>
      </c>
      <c r="D630" s="114" t="s">
        <v>3895</v>
      </c>
      <c r="E630" s="115">
        <v>0.1268</v>
      </c>
      <c r="F630" s="111" t="s">
        <v>2669</v>
      </c>
      <c r="G630" s="146"/>
      <c r="H630" s="118"/>
      <c r="I630" s="118"/>
      <c r="J630" s="119"/>
      <c r="K630" s="120"/>
      <c r="M630" s="118"/>
      <c r="N630" s="118"/>
      <c r="O630" s="118"/>
      <c r="P630" s="120"/>
    </row>
    <row r="631" spans="1:16" s="121" customFormat="1" ht="16.5">
      <c r="A631" s="111" t="s">
        <v>2047</v>
      </c>
      <c r="B631" s="111" t="s">
        <v>2048</v>
      </c>
      <c r="C631" s="114" t="s">
        <v>4168</v>
      </c>
      <c r="D631" s="114" t="s">
        <v>20</v>
      </c>
      <c r="E631" s="115">
        <v>0.0594</v>
      </c>
      <c r="F631" s="111" t="s">
        <v>2669</v>
      </c>
      <c r="G631" s="146"/>
      <c r="H631" s="118"/>
      <c r="I631" s="118"/>
      <c r="J631" s="119"/>
      <c r="K631" s="120"/>
      <c r="M631" s="118"/>
      <c r="N631" s="118"/>
      <c r="O631" s="118"/>
      <c r="P631" s="120"/>
    </row>
    <row r="632" spans="1:16" s="121" customFormat="1" ht="16.5">
      <c r="A632" s="111" t="s">
        <v>2049</v>
      </c>
      <c r="B632" s="111" t="s">
        <v>2050</v>
      </c>
      <c r="C632" s="114" t="s">
        <v>4169</v>
      </c>
      <c r="D632" s="114" t="s">
        <v>21</v>
      </c>
      <c r="E632" s="115">
        <v>0.1888</v>
      </c>
      <c r="F632" s="111" t="s">
        <v>2669</v>
      </c>
      <c r="G632" s="146"/>
      <c r="H632" s="118"/>
      <c r="I632" s="118"/>
      <c r="J632" s="119"/>
      <c r="K632" s="120"/>
      <c r="M632" s="118"/>
      <c r="N632" s="118"/>
      <c r="O632" s="118"/>
      <c r="P632" s="120"/>
    </row>
    <row r="633" spans="1:16" s="121" customFormat="1" ht="16.5">
      <c r="A633" s="111" t="s">
        <v>2052</v>
      </c>
      <c r="B633" s="111" t="s">
        <v>2053</v>
      </c>
      <c r="C633" s="114" t="s">
        <v>4170</v>
      </c>
      <c r="D633" s="114" t="s">
        <v>22</v>
      </c>
      <c r="E633" s="115">
        <v>0.20629999999999998</v>
      </c>
      <c r="F633" s="111" t="s">
        <v>2669</v>
      </c>
      <c r="G633" s="146"/>
      <c r="H633" s="118"/>
      <c r="I633" s="118"/>
      <c r="J633" s="119"/>
      <c r="K633" s="120"/>
      <c r="M633" s="118"/>
      <c r="N633" s="118"/>
      <c r="O633" s="118"/>
      <c r="P633" s="120"/>
    </row>
    <row r="634" spans="1:16" s="121" customFormat="1" ht="16.5">
      <c r="A634" s="111" t="s">
        <v>2054</v>
      </c>
      <c r="B634" s="111" t="s">
        <v>2055</v>
      </c>
      <c r="C634" s="114" t="s">
        <v>4171</v>
      </c>
      <c r="D634" s="114" t="s">
        <v>23</v>
      </c>
      <c r="E634" s="115">
        <v>0.3776</v>
      </c>
      <c r="F634" s="111" t="s">
        <v>2669</v>
      </c>
      <c r="G634" s="146"/>
      <c r="H634" s="118"/>
      <c r="I634" s="118"/>
      <c r="J634" s="119"/>
      <c r="K634" s="120"/>
      <c r="M634" s="118"/>
      <c r="N634" s="118"/>
      <c r="O634" s="118"/>
      <c r="P634" s="120"/>
    </row>
    <row r="635" spans="1:16" s="121" customFormat="1" ht="16.5">
      <c r="A635" s="111" t="s">
        <v>1643</v>
      </c>
      <c r="B635" s="111" t="s">
        <v>24</v>
      </c>
      <c r="C635" s="114" t="s">
        <v>4172</v>
      </c>
      <c r="D635" s="114" t="s">
        <v>25</v>
      </c>
      <c r="E635" s="115">
        <v>0.323368</v>
      </c>
      <c r="F635" s="111" t="s">
        <v>2669</v>
      </c>
      <c r="G635" s="146"/>
      <c r="H635" s="118"/>
      <c r="I635" s="118"/>
      <c r="J635" s="119"/>
      <c r="K635" s="120"/>
      <c r="M635" s="118"/>
      <c r="N635" s="118"/>
      <c r="O635" s="118"/>
      <c r="P635" s="120"/>
    </row>
    <row r="636" spans="1:16" s="121" customFormat="1" ht="16.5">
      <c r="A636" s="111" t="s">
        <v>26</v>
      </c>
      <c r="B636" s="111" t="s">
        <v>2163</v>
      </c>
      <c r="C636" s="114" t="s">
        <v>4173</v>
      </c>
      <c r="D636" s="114" t="s">
        <v>1218</v>
      </c>
      <c r="E636" s="115">
        <v>0.2264</v>
      </c>
      <c r="F636" s="111" t="s">
        <v>2669</v>
      </c>
      <c r="G636" s="146"/>
      <c r="H636" s="118"/>
      <c r="I636" s="118"/>
      <c r="J636" s="119"/>
      <c r="K636" s="120"/>
      <c r="M636" s="118"/>
      <c r="N636" s="118"/>
      <c r="O636" s="118"/>
      <c r="P636" s="120"/>
    </row>
    <row r="637" spans="1:16" s="121" customFormat="1" ht="16.5">
      <c r="A637" s="66" t="s">
        <v>4581</v>
      </c>
      <c r="B637" s="66" t="s">
        <v>4659</v>
      </c>
      <c r="C637" s="72" t="s">
        <v>616</v>
      </c>
      <c r="D637" s="72" t="s">
        <v>28</v>
      </c>
      <c r="E637" s="152">
        <v>0.2003</v>
      </c>
      <c r="F637" s="66" t="s">
        <v>3354</v>
      </c>
      <c r="G637" s="148" t="s">
        <v>3390</v>
      </c>
      <c r="H637" s="118"/>
      <c r="I637" s="118"/>
      <c r="J637" s="119"/>
      <c r="K637" s="120"/>
      <c r="M637" s="118"/>
      <c r="N637" s="118"/>
      <c r="O637" s="118"/>
      <c r="P637" s="120"/>
    </row>
    <row r="638" spans="1:16" s="121" customFormat="1" ht="16.5">
      <c r="A638" s="66" t="s">
        <v>4581</v>
      </c>
      <c r="B638" s="66" t="s">
        <v>4659</v>
      </c>
      <c r="C638" s="72" t="s">
        <v>617</v>
      </c>
      <c r="D638" s="72" t="s">
        <v>29</v>
      </c>
      <c r="E638" s="152">
        <v>0.3062</v>
      </c>
      <c r="F638" s="66" t="s">
        <v>3354</v>
      </c>
      <c r="G638" s="148" t="s">
        <v>3390</v>
      </c>
      <c r="H638" s="118"/>
      <c r="I638" s="118"/>
      <c r="J638" s="119"/>
      <c r="K638" s="120"/>
      <c r="M638" s="118"/>
      <c r="N638" s="118"/>
      <c r="O638" s="118"/>
      <c r="P638" s="120"/>
    </row>
    <row r="639" spans="1:16" s="121" customFormat="1" ht="16.5">
      <c r="A639" s="66" t="s">
        <v>4581</v>
      </c>
      <c r="B639" s="66" t="s">
        <v>4659</v>
      </c>
      <c r="C639" s="72" t="s">
        <v>618</v>
      </c>
      <c r="D639" s="72" t="s">
        <v>30</v>
      </c>
      <c r="E639" s="152">
        <v>0.238099</v>
      </c>
      <c r="F639" s="66" t="s">
        <v>3354</v>
      </c>
      <c r="G639" s="148" t="s">
        <v>3390</v>
      </c>
      <c r="H639" s="118"/>
      <c r="I639" s="118"/>
      <c r="J639" s="119"/>
      <c r="K639" s="120"/>
      <c r="M639" s="118"/>
      <c r="N639" s="118"/>
      <c r="O639" s="118"/>
      <c r="P639" s="120"/>
    </row>
    <row r="640" spans="1:16" s="121" customFormat="1" ht="16.5">
      <c r="A640" s="66" t="s">
        <v>4581</v>
      </c>
      <c r="B640" s="66" t="s">
        <v>4659</v>
      </c>
      <c r="C640" s="72" t="s">
        <v>619</v>
      </c>
      <c r="D640" s="72" t="s">
        <v>31</v>
      </c>
      <c r="E640" s="152">
        <v>0.174499</v>
      </c>
      <c r="F640" s="66" t="s">
        <v>3354</v>
      </c>
      <c r="G640" s="148" t="s">
        <v>3390</v>
      </c>
      <c r="H640" s="118"/>
      <c r="I640" s="118"/>
      <c r="J640" s="119"/>
      <c r="K640" s="120"/>
      <c r="M640" s="118"/>
      <c r="N640" s="118"/>
      <c r="O640" s="118"/>
      <c r="P640" s="120"/>
    </row>
    <row r="641" spans="1:16" s="121" customFormat="1" ht="16.5">
      <c r="A641" s="66" t="s">
        <v>4581</v>
      </c>
      <c r="B641" s="66" t="s">
        <v>4659</v>
      </c>
      <c r="C641" s="72" t="s">
        <v>620</v>
      </c>
      <c r="D641" s="72" t="s">
        <v>32</v>
      </c>
      <c r="E641" s="152">
        <v>0.2964</v>
      </c>
      <c r="F641" s="66" t="s">
        <v>3354</v>
      </c>
      <c r="G641" s="148" t="s">
        <v>3390</v>
      </c>
      <c r="H641" s="118"/>
      <c r="I641" s="118"/>
      <c r="J641" s="119"/>
      <c r="K641" s="120"/>
      <c r="M641" s="118"/>
      <c r="N641" s="118"/>
      <c r="O641" s="118"/>
      <c r="P641" s="120"/>
    </row>
    <row r="642" spans="1:16" s="121" customFormat="1" ht="16.5">
      <c r="A642" s="66" t="s">
        <v>4581</v>
      </c>
      <c r="B642" s="66" t="s">
        <v>4659</v>
      </c>
      <c r="C642" s="72" t="s">
        <v>621</v>
      </c>
      <c r="D642" s="72" t="s">
        <v>33</v>
      </c>
      <c r="E642" s="152">
        <v>0.3595</v>
      </c>
      <c r="F642" s="66" t="s">
        <v>3354</v>
      </c>
      <c r="G642" s="148" t="s">
        <v>3390</v>
      </c>
      <c r="H642" s="118"/>
      <c r="I642" s="118"/>
      <c r="J642" s="119"/>
      <c r="K642" s="120"/>
      <c r="M642" s="118"/>
      <c r="N642" s="118"/>
      <c r="O642" s="118"/>
      <c r="P642" s="120"/>
    </row>
    <row r="643" spans="1:16" s="121" customFormat="1" ht="16.5">
      <c r="A643" s="66" t="s">
        <v>4581</v>
      </c>
      <c r="B643" s="66" t="s">
        <v>4659</v>
      </c>
      <c r="C643" s="72" t="s">
        <v>622</v>
      </c>
      <c r="D643" s="72" t="s">
        <v>34</v>
      </c>
      <c r="E643" s="152">
        <v>0.352785</v>
      </c>
      <c r="F643" s="66" t="s">
        <v>3354</v>
      </c>
      <c r="G643" s="148" t="s">
        <v>3390</v>
      </c>
      <c r="H643" s="118"/>
      <c r="I643" s="118"/>
      <c r="J643" s="119"/>
      <c r="K643" s="120"/>
      <c r="M643" s="118"/>
      <c r="N643" s="118"/>
      <c r="O643" s="118"/>
      <c r="P643" s="120"/>
    </row>
    <row r="644" spans="1:16" s="121" customFormat="1" ht="16.5">
      <c r="A644" s="66" t="s">
        <v>4581</v>
      </c>
      <c r="B644" s="66" t="s">
        <v>4659</v>
      </c>
      <c r="C644" s="72" t="s">
        <v>623</v>
      </c>
      <c r="D644" s="72" t="s">
        <v>35</v>
      </c>
      <c r="E644" s="152">
        <v>0.32566</v>
      </c>
      <c r="F644" s="66" t="s">
        <v>3354</v>
      </c>
      <c r="G644" s="148" t="s">
        <v>3390</v>
      </c>
      <c r="H644" s="118"/>
      <c r="I644" s="118"/>
      <c r="J644" s="119"/>
      <c r="K644" s="120"/>
      <c r="M644" s="118"/>
      <c r="N644" s="118"/>
      <c r="O644" s="118"/>
      <c r="P644" s="120"/>
    </row>
    <row r="645" spans="1:16" s="121" customFormat="1" ht="16.5">
      <c r="A645" s="66" t="s">
        <v>4581</v>
      </c>
      <c r="B645" s="66" t="s">
        <v>4659</v>
      </c>
      <c r="C645" s="72" t="s">
        <v>624</v>
      </c>
      <c r="D645" s="72" t="s">
        <v>36</v>
      </c>
      <c r="E645" s="152">
        <v>0.6803</v>
      </c>
      <c r="F645" s="66" t="s">
        <v>3354</v>
      </c>
      <c r="G645" s="148" t="s">
        <v>3390</v>
      </c>
      <c r="H645" s="118"/>
      <c r="I645" s="118"/>
      <c r="J645" s="119"/>
      <c r="K645" s="120"/>
      <c r="M645" s="118"/>
      <c r="N645" s="118"/>
      <c r="O645" s="118"/>
      <c r="P645" s="120"/>
    </row>
    <row r="646" spans="1:16" s="121" customFormat="1" ht="16.5">
      <c r="A646" s="66" t="s">
        <v>4581</v>
      </c>
      <c r="B646" s="66" t="s">
        <v>4659</v>
      </c>
      <c r="C646" s="72" t="s">
        <v>625</v>
      </c>
      <c r="D646" s="72" t="s">
        <v>37</v>
      </c>
      <c r="E646" s="152">
        <v>0.3752</v>
      </c>
      <c r="F646" s="66" t="s">
        <v>3354</v>
      </c>
      <c r="G646" s="148" t="s">
        <v>3390</v>
      </c>
      <c r="H646" s="118"/>
      <c r="I646" s="118"/>
      <c r="J646" s="119"/>
      <c r="K646" s="120"/>
      <c r="M646" s="118"/>
      <c r="N646" s="118"/>
      <c r="O646" s="118"/>
      <c r="P646" s="120"/>
    </row>
    <row r="647" spans="1:16" s="121" customFormat="1" ht="16.5">
      <c r="A647" s="66" t="s">
        <v>4581</v>
      </c>
      <c r="B647" s="66" t="s">
        <v>4659</v>
      </c>
      <c r="C647" s="72" t="s">
        <v>628</v>
      </c>
      <c r="D647" s="72" t="s">
        <v>40</v>
      </c>
      <c r="E647" s="152">
        <v>0.1856</v>
      </c>
      <c r="F647" s="66" t="s">
        <v>3344</v>
      </c>
      <c r="G647" s="148" t="s">
        <v>3390</v>
      </c>
      <c r="H647" s="118"/>
      <c r="I647" s="118"/>
      <c r="J647" s="119"/>
      <c r="K647" s="120"/>
      <c r="M647" s="118"/>
      <c r="N647" s="118"/>
      <c r="O647" s="118"/>
      <c r="P647" s="120"/>
    </row>
    <row r="648" spans="1:16" s="121" customFormat="1" ht="16.5">
      <c r="A648" s="66" t="s">
        <v>4581</v>
      </c>
      <c r="B648" s="66" t="s">
        <v>4659</v>
      </c>
      <c r="C648" s="72" t="s">
        <v>630</v>
      </c>
      <c r="D648" s="72" t="s">
        <v>41</v>
      </c>
      <c r="E648" s="152">
        <v>0.1603</v>
      </c>
      <c r="F648" s="66" t="s">
        <v>3344</v>
      </c>
      <c r="G648" s="148" t="s">
        <v>3390</v>
      </c>
      <c r="H648" s="118"/>
      <c r="I648" s="118"/>
      <c r="J648" s="119"/>
      <c r="K648" s="120"/>
      <c r="M648" s="118"/>
      <c r="N648" s="118"/>
      <c r="O648" s="118"/>
      <c r="P648" s="120"/>
    </row>
    <row r="649" spans="1:16" s="121" customFormat="1" ht="16.5">
      <c r="A649" s="111" t="s">
        <v>4467</v>
      </c>
      <c r="B649" s="111" t="s">
        <v>4468</v>
      </c>
      <c r="C649" s="114" t="s">
        <v>4174</v>
      </c>
      <c r="D649" s="114" t="s">
        <v>2952</v>
      </c>
      <c r="E649" s="115">
        <v>0.1778</v>
      </c>
      <c r="F649" s="111" t="s">
        <v>2669</v>
      </c>
      <c r="G649" s="146"/>
      <c r="H649" s="118"/>
      <c r="I649" s="118"/>
      <c r="J649" s="119"/>
      <c r="K649" s="120"/>
      <c r="M649" s="118"/>
      <c r="N649" s="118"/>
      <c r="O649" s="118"/>
      <c r="P649" s="120"/>
    </row>
    <row r="650" spans="1:16" s="121" customFormat="1" ht="16.5">
      <c r="A650" s="111" t="s">
        <v>4467</v>
      </c>
      <c r="B650" s="111" t="s">
        <v>4468</v>
      </c>
      <c r="C650" s="114" t="s">
        <v>4175</v>
      </c>
      <c r="D650" s="114" t="s">
        <v>2953</v>
      </c>
      <c r="E650" s="115">
        <v>0.0128</v>
      </c>
      <c r="F650" s="111" t="s">
        <v>2669</v>
      </c>
      <c r="G650" s="146"/>
      <c r="H650" s="118"/>
      <c r="I650" s="118"/>
      <c r="J650" s="119"/>
      <c r="K650" s="120"/>
      <c r="M650" s="118"/>
      <c r="N650" s="118"/>
      <c r="O650" s="118"/>
      <c r="P650" s="120"/>
    </row>
    <row r="651" spans="1:16" s="121" customFormat="1" ht="16.5">
      <c r="A651" s="111" t="s">
        <v>4467</v>
      </c>
      <c r="B651" s="111" t="s">
        <v>4468</v>
      </c>
      <c r="C651" s="114" t="s">
        <v>4176</v>
      </c>
      <c r="D651" s="114" t="s">
        <v>2575</v>
      </c>
      <c r="E651" s="115">
        <v>0.136899</v>
      </c>
      <c r="F651" s="111" t="s">
        <v>2669</v>
      </c>
      <c r="G651" s="146"/>
      <c r="H651" s="118"/>
      <c r="I651" s="118"/>
      <c r="J651" s="119"/>
      <c r="K651" s="120"/>
      <c r="M651" s="118"/>
      <c r="N651" s="118"/>
      <c r="O651" s="118"/>
      <c r="P651" s="120"/>
    </row>
    <row r="652" spans="1:16" s="121" customFormat="1" ht="16.5">
      <c r="A652" s="111" t="s">
        <v>4467</v>
      </c>
      <c r="B652" s="111" t="s">
        <v>4468</v>
      </c>
      <c r="C652" s="114" t="s">
        <v>4177</v>
      </c>
      <c r="D652" s="114" t="s">
        <v>2579</v>
      </c>
      <c r="E652" s="115">
        <v>0.0524</v>
      </c>
      <c r="F652" s="111" t="s">
        <v>2669</v>
      </c>
      <c r="G652" s="146"/>
      <c r="H652" s="118"/>
      <c r="I652" s="118"/>
      <c r="J652" s="119"/>
      <c r="K652" s="120"/>
      <c r="M652" s="118"/>
      <c r="N652" s="118"/>
      <c r="O652" s="118"/>
      <c r="P652" s="120"/>
    </row>
    <row r="653" spans="1:16" s="121" customFormat="1" ht="16.5">
      <c r="A653" s="111" t="s">
        <v>4467</v>
      </c>
      <c r="B653" s="111" t="s">
        <v>4468</v>
      </c>
      <c r="C653" s="114" t="s">
        <v>4178</v>
      </c>
      <c r="D653" s="114" t="s">
        <v>2580</v>
      </c>
      <c r="E653" s="115">
        <v>0.0049</v>
      </c>
      <c r="F653" s="111" t="s">
        <v>2669</v>
      </c>
      <c r="G653" s="146"/>
      <c r="H653" s="118"/>
      <c r="I653" s="118"/>
      <c r="J653" s="119"/>
      <c r="K653" s="120"/>
      <c r="M653" s="118"/>
      <c r="N653" s="118"/>
      <c r="O653" s="118"/>
      <c r="P653" s="120"/>
    </row>
    <row r="654" spans="1:16" s="121" customFormat="1" ht="16.5">
      <c r="A654" s="111" t="s">
        <v>4467</v>
      </c>
      <c r="B654" s="111" t="s">
        <v>4468</v>
      </c>
      <c r="C654" s="114" t="s">
        <v>4179</v>
      </c>
      <c r="D654" s="114" t="s">
        <v>850</v>
      </c>
      <c r="E654" s="115">
        <v>0.1168</v>
      </c>
      <c r="F654" s="111" t="s">
        <v>2669</v>
      </c>
      <c r="G654" s="146"/>
      <c r="H654" s="118"/>
      <c r="I654" s="118"/>
      <c r="J654" s="119"/>
      <c r="K654" s="120"/>
      <c r="M654" s="118"/>
      <c r="N654" s="118"/>
      <c r="O654" s="118"/>
      <c r="P654" s="120"/>
    </row>
    <row r="655" spans="1:16" s="121" customFormat="1" ht="16.5">
      <c r="A655" s="111" t="s">
        <v>4467</v>
      </c>
      <c r="B655" s="111" t="s">
        <v>4468</v>
      </c>
      <c r="C655" s="114" t="s">
        <v>4180</v>
      </c>
      <c r="D655" s="114" t="s">
        <v>851</v>
      </c>
      <c r="E655" s="115">
        <v>0.0548</v>
      </c>
      <c r="F655" s="111" t="s">
        <v>2669</v>
      </c>
      <c r="G655" s="146"/>
      <c r="H655" s="118"/>
      <c r="I655" s="118"/>
      <c r="J655" s="119"/>
      <c r="K655" s="120"/>
      <c r="M655" s="118"/>
      <c r="N655" s="118"/>
      <c r="O655" s="118"/>
      <c r="P655" s="120"/>
    </row>
    <row r="656" spans="1:16" s="121" customFormat="1" ht="16.5">
      <c r="A656" s="111" t="s">
        <v>4467</v>
      </c>
      <c r="B656" s="111" t="s">
        <v>4468</v>
      </c>
      <c r="C656" s="114" t="s">
        <v>4181</v>
      </c>
      <c r="D656" s="114" t="s">
        <v>852</v>
      </c>
      <c r="E656" s="115">
        <v>1.017051</v>
      </c>
      <c r="F656" s="111" t="s">
        <v>2669</v>
      </c>
      <c r="G656" s="146"/>
      <c r="H656" s="118"/>
      <c r="I656" s="118"/>
      <c r="J656" s="119"/>
      <c r="K656" s="120"/>
      <c r="M656" s="118"/>
      <c r="N656" s="118"/>
      <c r="O656" s="118"/>
      <c r="P656" s="120"/>
    </row>
    <row r="657" spans="1:16" s="121" customFormat="1" ht="16.5">
      <c r="A657" s="111" t="s">
        <v>3419</v>
      </c>
      <c r="B657" s="111" t="s">
        <v>3913</v>
      </c>
      <c r="C657" s="111" t="s">
        <v>1298</v>
      </c>
      <c r="D657" s="112"/>
      <c r="E657" s="115">
        <v>0.2528</v>
      </c>
      <c r="F657" s="126" t="s">
        <v>2382</v>
      </c>
      <c r="G657" s="146"/>
      <c r="H657" s="118"/>
      <c r="I657" s="118"/>
      <c r="J657" s="119"/>
      <c r="K657" s="120"/>
      <c r="M657" s="118"/>
      <c r="N657" s="118"/>
      <c r="O657" s="118"/>
      <c r="P657" s="120"/>
    </row>
    <row r="658" spans="1:16" s="121" customFormat="1" ht="16.5">
      <c r="A658" s="111" t="s">
        <v>4467</v>
      </c>
      <c r="B658" s="111" t="s">
        <v>4468</v>
      </c>
      <c r="C658" s="114" t="s">
        <v>4182</v>
      </c>
      <c r="D658" s="114" t="s">
        <v>4124</v>
      </c>
      <c r="E658" s="115">
        <v>0.1642</v>
      </c>
      <c r="F658" s="111" t="s">
        <v>2669</v>
      </c>
      <c r="G658" s="146"/>
      <c r="H658" s="118"/>
      <c r="I658" s="118"/>
      <c r="J658" s="119"/>
      <c r="K658" s="120"/>
      <c r="M658" s="118"/>
      <c r="N658" s="118"/>
      <c r="O658" s="118"/>
      <c r="P658" s="120"/>
    </row>
    <row r="659" spans="1:16" s="121" customFormat="1" ht="16.5">
      <c r="A659" s="111" t="s">
        <v>4467</v>
      </c>
      <c r="B659" s="111" t="s">
        <v>4468</v>
      </c>
      <c r="C659" s="114" t="s">
        <v>4183</v>
      </c>
      <c r="D659" s="114" t="s">
        <v>4125</v>
      </c>
      <c r="E659" s="115">
        <v>0.0087</v>
      </c>
      <c r="F659" s="111" t="s">
        <v>2669</v>
      </c>
      <c r="G659" s="146"/>
      <c r="H659" s="118"/>
      <c r="I659" s="118"/>
      <c r="J659" s="119"/>
      <c r="K659" s="120"/>
      <c r="M659" s="118"/>
      <c r="N659" s="118"/>
      <c r="O659" s="118"/>
      <c r="P659" s="120"/>
    </row>
    <row r="660" spans="1:16" s="121" customFormat="1" ht="16.5">
      <c r="A660" s="111" t="s">
        <v>4467</v>
      </c>
      <c r="B660" s="111" t="s">
        <v>4468</v>
      </c>
      <c r="C660" s="114" t="s">
        <v>4184</v>
      </c>
      <c r="D660" s="114" t="s">
        <v>4126</v>
      </c>
      <c r="E660" s="115">
        <v>0.53312</v>
      </c>
      <c r="F660" s="111" t="s">
        <v>2669</v>
      </c>
      <c r="G660" s="146"/>
      <c r="H660" s="118"/>
      <c r="I660" s="118"/>
      <c r="J660" s="119"/>
      <c r="K660" s="120"/>
      <c r="M660" s="118"/>
      <c r="N660" s="118"/>
      <c r="O660" s="118"/>
      <c r="P660" s="120"/>
    </row>
    <row r="661" spans="1:16" s="121" customFormat="1" ht="16.5">
      <c r="A661" s="111" t="s">
        <v>4467</v>
      </c>
      <c r="B661" s="111" t="s">
        <v>4468</v>
      </c>
      <c r="C661" s="114" t="s">
        <v>4185</v>
      </c>
      <c r="D661" s="114" t="s">
        <v>866</v>
      </c>
      <c r="E661" s="115">
        <v>0.0127</v>
      </c>
      <c r="F661" s="111" t="s">
        <v>2669</v>
      </c>
      <c r="G661" s="146"/>
      <c r="H661" s="118"/>
      <c r="I661" s="118"/>
      <c r="J661" s="119"/>
      <c r="K661" s="120"/>
      <c r="M661" s="118"/>
      <c r="N661" s="118"/>
      <c r="O661" s="118"/>
      <c r="P661" s="120"/>
    </row>
    <row r="662" spans="1:16" s="121" customFormat="1" ht="16.5">
      <c r="A662" s="111" t="s">
        <v>4467</v>
      </c>
      <c r="B662" s="111" t="s">
        <v>4468</v>
      </c>
      <c r="C662" s="114" t="s">
        <v>4186</v>
      </c>
      <c r="D662" s="114" t="s">
        <v>867</v>
      </c>
      <c r="E662" s="115">
        <v>0.31542</v>
      </c>
      <c r="F662" s="111" t="s">
        <v>2669</v>
      </c>
      <c r="G662" s="146"/>
      <c r="H662" s="118"/>
      <c r="I662" s="118"/>
      <c r="J662" s="119"/>
      <c r="K662" s="120"/>
      <c r="M662" s="118"/>
      <c r="N662" s="118"/>
      <c r="O662" s="118"/>
      <c r="P662" s="120"/>
    </row>
    <row r="663" spans="1:16" s="121" customFormat="1" ht="16.5">
      <c r="A663" s="111" t="s">
        <v>4467</v>
      </c>
      <c r="B663" s="111" t="s">
        <v>4468</v>
      </c>
      <c r="C663" s="114" t="s">
        <v>4187</v>
      </c>
      <c r="D663" s="114" t="s">
        <v>868</v>
      </c>
      <c r="E663" s="115">
        <v>0.0063</v>
      </c>
      <c r="F663" s="111" t="s">
        <v>2669</v>
      </c>
      <c r="G663" s="180"/>
      <c r="H663" s="118"/>
      <c r="I663" s="118"/>
      <c r="J663" s="119"/>
      <c r="K663" s="120"/>
      <c r="M663" s="118"/>
      <c r="N663" s="118"/>
      <c r="O663" s="118"/>
      <c r="P663" s="120"/>
    </row>
    <row r="664" spans="1:16" s="121" customFormat="1" ht="16.5">
      <c r="A664" s="66" t="s">
        <v>4581</v>
      </c>
      <c r="B664" s="66" t="s">
        <v>4659</v>
      </c>
      <c r="C664" s="72" t="s">
        <v>2271</v>
      </c>
      <c r="D664" s="72" t="s">
        <v>2582</v>
      </c>
      <c r="E664" s="152">
        <v>0.1027</v>
      </c>
      <c r="F664" s="66" t="s">
        <v>3354</v>
      </c>
      <c r="G664" s="148" t="s">
        <v>3390</v>
      </c>
      <c r="H664" s="118"/>
      <c r="I664" s="118"/>
      <c r="J664" s="119"/>
      <c r="K664" s="120"/>
      <c r="M664" s="118"/>
      <c r="N664" s="118"/>
      <c r="O664" s="118"/>
      <c r="P664" s="120"/>
    </row>
    <row r="665" spans="1:16" s="121" customFormat="1" ht="16.5">
      <c r="A665" s="66" t="s">
        <v>4581</v>
      </c>
      <c r="B665" s="66" t="s">
        <v>4659</v>
      </c>
      <c r="C665" s="72" t="s">
        <v>2272</v>
      </c>
      <c r="D665" s="72" t="s">
        <v>2583</v>
      </c>
      <c r="E665" s="152">
        <v>0.2097</v>
      </c>
      <c r="F665" s="66" t="s">
        <v>3354</v>
      </c>
      <c r="G665" s="148" t="s">
        <v>3390</v>
      </c>
      <c r="H665" s="118"/>
      <c r="I665" s="118"/>
      <c r="J665" s="119"/>
      <c r="K665" s="120"/>
      <c r="M665" s="118"/>
      <c r="N665" s="118"/>
      <c r="O665" s="118"/>
      <c r="P665" s="120"/>
    </row>
    <row r="666" spans="1:16" s="121" customFormat="1" ht="16.5">
      <c r="A666" s="66" t="s">
        <v>4581</v>
      </c>
      <c r="B666" s="66" t="s">
        <v>4659</v>
      </c>
      <c r="C666" s="72" t="s">
        <v>2273</v>
      </c>
      <c r="D666" s="72" t="s">
        <v>2584</v>
      </c>
      <c r="E666" s="152">
        <v>0.1141</v>
      </c>
      <c r="F666" s="66" t="s">
        <v>3354</v>
      </c>
      <c r="G666" s="148" t="s">
        <v>3390</v>
      </c>
      <c r="H666" s="118"/>
      <c r="I666" s="118"/>
      <c r="J666" s="119"/>
      <c r="K666" s="120"/>
      <c r="M666" s="118"/>
      <c r="N666" s="118"/>
      <c r="O666" s="118"/>
      <c r="P666" s="120"/>
    </row>
    <row r="667" spans="1:16" s="121" customFormat="1" ht="16.5">
      <c r="A667" s="66" t="s">
        <v>4581</v>
      </c>
      <c r="B667" s="66" t="s">
        <v>4659</v>
      </c>
      <c r="C667" s="72" t="s">
        <v>2274</v>
      </c>
      <c r="D667" s="72" t="s">
        <v>3412</v>
      </c>
      <c r="E667" s="152">
        <v>0.1166</v>
      </c>
      <c r="F667" s="66" t="s">
        <v>3354</v>
      </c>
      <c r="G667" s="148" t="s">
        <v>3390</v>
      </c>
      <c r="H667" s="118"/>
      <c r="I667" s="118"/>
      <c r="J667" s="119"/>
      <c r="K667" s="120"/>
      <c r="M667" s="118"/>
      <c r="N667" s="118"/>
      <c r="O667" s="118"/>
      <c r="P667" s="120"/>
    </row>
    <row r="668" spans="1:16" s="121" customFormat="1" ht="16.5">
      <c r="A668" s="66" t="s">
        <v>4581</v>
      </c>
      <c r="B668" s="66" t="s">
        <v>4659</v>
      </c>
      <c r="C668" s="72" t="s">
        <v>2275</v>
      </c>
      <c r="D668" s="72" t="s">
        <v>3413</v>
      </c>
      <c r="E668" s="152">
        <v>0.644248</v>
      </c>
      <c r="F668" s="66" t="s">
        <v>3354</v>
      </c>
      <c r="G668" s="148" t="s">
        <v>3390</v>
      </c>
      <c r="H668" s="118"/>
      <c r="I668" s="118"/>
      <c r="J668" s="119"/>
      <c r="K668" s="120"/>
      <c r="M668" s="118"/>
      <c r="N668" s="118"/>
      <c r="O668" s="118"/>
      <c r="P668" s="120"/>
    </row>
    <row r="669" spans="1:16" s="121" customFormat="1" ht="16.5">
      <c r="A669" s="66" t="s">
        <v>4581</v>
      </c>
      <c r="B669" s="66" t="s">
        <v>4659</v>
      </c>
      <c r="C669" s="72" t="s">
        <v>2277</v>
      </c>
      <c r="D669" s="72" t="s">
        <v>3415</v>
      </c>
      <c r="E669" s="152">
        <v>0.875</v>
      </c>
      <c r="F669" s="66" t="s">
        <v>3344</v>
      </c>
      <c r="G669" s="148" t="s">
        <v>3390</v>
      </c>
      <c r="H669" s="118"/>
      <c r="I669" s="118"/>
      <c r="J669" s="119"/>
      <c r="K669" s="120"/>
      <c r="M669" s="118"/>
      <c r="N669" s="118"/>
      <c r="O669" s="118"/>
      <c r="P669" s="120"/>
    </row>
    <row r="670" spans="1:16" s="121" customFormat="1" ht="16.5">
      <c r="A670" s="66" t="s">
        <v>4581</v>
      </c>
      <c r="B670" s="66" t="s">
        <v>4659</v>
      </c>
      <c r="C670" s="72" t="s">
        <v>2278</v>
      </c>
      <c r="D670" s="72" t="s">
        <v>3416</v>
      </c>
      <c r="E670" s="152">
        <v>0.3202</v>
      </c>
      <c r="F670" s="66" t="s">
        <v>3344</v>
      </c>
      <c r="G670" s="148" t="s">
        <v>3390</v>
      </c>
      <c r="H670" s="118"/>
      <c r="I670" s="118"/>
      <c r="J670" s="119"/>
      <c r="K670" s="120"/>
      <c r="M670" s="118"/>
      <c r="N670" s="118"/>
      <c r="O670" s="118"/>
      <c r="P670" s="120"/>
    </row>
    <row r="671" spans="1:16" s="121" customFormat="1" ht="16.5">
      <c r="A671" s="66" t="s">
        <v>4581</v>
      </c>
      <c r="B671" s="66" t="s">
        <v>4659</v>
      </c>
      <c r="C671" s="72" t="s">
        <v>2279</v>
      </c>
      <c r="D671" s="72" t="s">
        <v>3417</v>
      </c>
      <c r="E671" s="152">
        <v>0.1093</v>
      </c>
      <c r="F671" s="66" t="s">
        <v>3344</v>
      </c>
      <c r="G671" s="148" t="s">
        <v>3390</v>
      </c>
      <c r="H671" s="118"/>
      <c r="I671" s="118"/>
      <c r="J671" s="119"/>
      <c r="K671" s="120"/>
      <c r="M671" s="118"/>
      <c r="N671" s="118"/>
      <c r="O671" s="118"/>
      <c r="P671" s="120"/>
    </row>
    <row r="672" spans="1:16" s="121" customFormat="1" ht="16.5">
      <c r="A672" s="66" t="s">
        <v>4581</v>
      </c>
      <c r="B672" s="66" t="s">
        <v>4659</v>
      </c>
      <c r="C672" s="72" t="s">
        <v>2280</v>
      </c>
      <c r="D672" s="72" t="s">
        <v>19</v>
      </c>
      <c r="E672" s="152">
        <v>0.0526</v>
      </c>
      <c r="F672" s="66" t="s">
        <v>3344</v>
      </c>
      <c r="G672" s="148" t="s">
        <v>3390</v>
      </c>
      <c r="H672" s="118"/>
      <c r="I672" s="118"/>
      <c r="J672" s="119"/>
      <c r="K672" s="120"/>
      <c r="M672" s="118"/>
      <c r="N672" s="118"/>
      <c r="O672" s="118"/>
      <c r="P672" s="120"/>
    </row>
    <row r="673" spans="1:16" s="121" customFormat="1" ht="16.5">
      <c r="A673" s="66" t="s">
        <v>4581</v>
      </c>
      <c r="B673" s="66" t="s">
        <v>4659</v>
      </c>
      <c r="C673" s="72" t="s">
        <v>2281</v>
      </c>
      <c r="D673" s="72" t="s">
        <v>849</v>
      </c>
      <c r="E673" s="152">
        <v>0.0627</v>
      </c>
      <c r="F673" s="66" t="s">
        <v>3344</v>
      </c>
      <c r="G673" s="148" t="s">
        <v>3390</v>
      </c>
      <c r="H673" s="118"/>
      <c r="I673" s="118"/>
      <c r="J673" s="119"/>
      <c r="K673" s="120"/>
      <c r="M673" s="118"/>
      <c r="N673" s="118"/>
      <c r="O673" s="118"/>
      <c r="P673" s="120"/>
    </row>
    <row r="674" spans="1:16" s="121" customFormat="1" ht="16.5">
      <c r="A674" s="111" t="s">
        <v>4690</v>
      </c>
      <c r="B674" s="111" t="s">
        <v>2163</v>
      </c>
      <c r="C674" s="114" t="s">
        <v>4188</v>
      </c>
      <c r="D674" s="114" t="s">
        <v>2760</v>
      </c>
      <c r="E674" s="115">
        <v>0.1854</v>
      </c>
      <c r="F674" s="111" t="s">
        <v>2669</v>
      </c>
      <c r="G674" s="146"/>
      <c r="H674" s="118"/>
      <c r="I674" s="118"/>
      <c r="J674" s="119"/>
      <c r="K674" s="120"/>
      <c r="M674" s="118"/>
      <c r="N674" s="118"/>
      <c r="O674" s="118"/>
      <c r="P674" s="120"/>
    </row>
    <row r="675" spans="1:16" s="121" customFormat="1" ht="16.5">
      <c r="A675" s="111" t="s">
        <v>4690</v>
      </c>
      <c r="B675" s="111" t="s">
        <v>2163</v>
      </c>
      <c r="C675" s="114" t="s">
        <v>4189</v>
      </c>
      <c r="D675" s="114" t="s">
        <v>2761</v>
      </c>
      <c r="E675" s="115">
        <v>0.0713</v>
      </c>
      <c r="F675" s="111" t="s">
        <v>2669</v>
      </c>
      <c r="G675" s="146"/>
      <c r="H675" s="118"/>
      <c r="I675" s="118"/>
      <c r="J675" s="119"/>
      <c r="K675" s="120"/>
      <c r="M675" s="118"/>
      <c r="N675" s="118"/>
      <c r="O675" s="118"/>
      <c r="P675" s="120"/>
    </row>
    <row r="676" spans="1:16" s="121" customFormat="1" ht="16.5">
      <c r="A676" s="111" t="s">
        <v>4690</v>
      </c>
      <c r="B676" s="111" t="s">
        <v>2163</v>
      </c>
      <c r="C676" s="114" t="s">
        <v>4190</v>
      </c>
      <c r="D676" s="114" t="s">
        <v>2762</v>
      </c>
      <c r="E676" s="115">
        <v>0.0703</v>
      </c>
      <c r="F676" s="111" t="s">
        <v>2669</v>
      </c>
      <c r="G676" s="146"/>
      <c r="H676" s="118"/>
      <c r="I676" s="118"/>
      <c r="J676" s="119"/>
      <c r="K676" s="120"/>
      <c r="M676" s="118"/>
      <c r="N676" s="118"/>
      <c r="O676" s="118"/>
      <c r="P676" s="120"/>
    </row>
    <row r="677" spans="1:16" s="121" customFormat="1" ht="16.5">
      <c r="A677" s="111" t="s">
        <v>4690</v>
      </c>
      <c r="B677" s="111" t="s">
        <v>2163</v>
      </c>
      <c r="C677" s="114" t="s">
        <v>4191</v>
      </c>
      <c r="D677" s="114" t="s">
        <v>2763</v>
      </c>
      <c r="E677" s="115">
        <v>0.3925</v>
      </c>
      <c r="F677" s="111" t="s">
        <v>2669</v>
      </c>
      <c r="G677" s="146"/>
      <c r="H677" s="118"/>
      <c r="I677" s="118"/>
      <c r="J677" s="119"/>
      <c r="K677" s="120"/>
      <c r="M677" s="118"/>
      <c r="N677" s="118"/>
      <c r="O677" s="118"/>
      <c r="P677" s="120"/>
    </row>
    <row r="678" spans="1:16" s="121" customFormat="1" ht="16.5">
      <c r="A678" s="111" t="s">
        <v>4690</v>
      </c>
      <c r="B678" s="111" t="s">
        <v>2163</v>
      </c>
      <c r="C678" s="114" t="s">
        <v>4192</v>
      </c>
      <c r="D678" s="114" t="s">
        <v>2764</v>
      </c>
      <c r="E678" s="115">
        <v>0.1843</v>
      </c>
      <c r="F678" s="111" t="s">
        <v>2669</v>
      </c>
      <c r="G678" s="146"/>
      <c r="H678" s="118"/>
      <c r="I678" s="118"/>
      <c r="J678" s="119"/>
      <c r="K678" s="120"/>
      <c r="M678" s="118"/>
      <c r="N678" s="118"/>
      <c r="O678" s="118"/>
      <c r="P678" s="120"/>
    </row>
    <row r="679" spans="1:16" s="121" customFormat="1" ht="16.5">
      <c r="A679" s="111" t="s">
        <v>4690</v>
      </c>
      <c r="B679" s="111" t="s">
        <v>2163</v>
      </c>
      <c r="C679" s="114" t="s">
        <v>4193</v>
      </c>
      <c r="D679" s="114" t="s">
        <v>209</v>
      </c>
      <c r="E679" s="115">
        <v>0.0598</v>
      </c>
      <c r="F679" s="111" t="s">
        <v>2669</v>
      </c>
      <c r="G679" s="146"/>
      <c r="H679" s="118"/>
      <c r="I679" s="118"/>
      <c r="J679" s="119"/>
      <c r="K679" s="120"/>
      <c r="M679" s="118"/>
      <c r="N679" s="118"/>
      <c r="O679" s="118"/>
      <c r="P679" s="120"/>
    </row>
    <row r="680" spans="1:16" s="121" customFormat="1" ht="16.5">
      <c r="A680" s="111" t="s">
        <v>210</v>
      </c>
      <c r="B680" s="111" t="s">
        <v>2055</v>
      </c>
      <c r="C680" s="114" t="s">
        <v>4194</v>
      </c>
      <c r="D680" s="114" t="s">
        <v>2257</v>
      </c>
      <c r="E680" s="115">
        <v>0.1666</v>
      </c>
      <c r="F680" s="111" t="s">
        <v>2669</v>
      </c>
      <c r="G680" s="146"/>
      <c r="H680" s="118"/>
      <c r="I680" s="118"/>
      <c r="J680" s="119"/>
      <c r="K680" s="120"/>
      <c r="M680" s="118"/>
      <c r="N680" s="118"/>
      <c r="O680" s="118"/>
      <c r="P680" s="120"/>
    </row>
    <row r="681" spans="1:16" s="121" customFormat="1" ht="16.5">
      <c r="A681" s="111" t="s">
        <v>2258</v>
      </c>
      <c r="B681" s="111" t="s">
        <v>2259</v>
      </c>
      <c r="C681" s="114" t="s">
        <v>4195</v>
      </c>
      <c r="D681" s="114" t="s">
        <v>2260</v>
      </c>
      <c r="E681" s="115">
        <v>0.2764</v>
      </c>
      <c r="F681" s="111" t="s">
        <v>2669</v>
      </c>
      <c r="G681" s="146"/>
      <c r="H681" s="118"/>
      <c r="I681" s="118"/>
      <c r="J681" s="119"/>
      <c r="K681" s="120"/>
      <c r="M681" s="118"/>
      <c r="N681" s="118"/>
      <c r="O681" s="118"/>
      <c r="P681" s="120"/>
    </row>
    <row r="682" spans="1:16" s="121" customFormat="1" ht="16.5">
      <c r="A682" s="111" t="s">
        <v>3419</v>
      </c>
      <c r="B682" s="111" t="s">
        <v>3913</v>
      </c>
      <c r="C682" s="111" t="s">
        <v>1299</v>
      </c>
      <c r="D682" s="112"/>
      <c r="E682" s="115">
        <v>0.0481</v>
      </c>
      <c r="F682" s="126" t="s">
        <v>2382</v>
      </c>
      <c r="G682" s="146"/>
      <c r="H682" s="118"/>
      <c r="I682" s="118"/>
      <c r="J682" s="119"/>
      <c r="K682" s="120"/>
      <c r="M682" s="118"/>
      <c r="N682" s="118"/>
      <c r="O682" s="118"/>
      <c r="P682" s="120"/>
    </row>
    <row r="683" spans="1:16" s="121" customFormat="1" ht="16.5">
      <c r="A683" s="111" t="s">
        <v>4467</v>
      </c>
      <c r="B683" s="111" t="s">
        <v>4468</v>
      </c>
      <c r="C683" s="114" t="s">
        <v>4196</v>
      </c>
      <c r="D683" s="114" t="s">
        <v>4604</v>
      </c>
      <c r="E683" s="115">
        <v>0.4202</v>
      </c>
      <c r="F683" s="111" t="s">
        <v>2669</v>
      </c>
      <c r="G683" s="146"/>
      <c r="H683" s="118"/>
      <c r="I683" s="118"/>
      <c r="J683" s="119"/>
      <c r="K683" s="120"/>
      <c r="M683" s="118"/>
      <c r="N683" s="118"/>
      <c r="O683" s="118"/>
      <c r="P683" s="120"/>
    </row>
    <row r="684" spans="1:16" s="121" customFormat="1" ht="16.5">
      <c r="A684" s="111" t="s">
        <v>3419</v>
      </c>
      <c r="B684" s="111" t="s">
        <v>1822</v>
      </c>
      <c r="C684" s="114" t="s">
        <v>4197</v>
      </c>
      <c r="D684" s="114" t="s">
        <v>307</v>
      </c>
      <c r="E684" s="115">
        <v>0.1798</v>
      </c>
      <c r="F684" s="111" t="s">
        <v>2669</v>
      </c>
      <c r="G684" s="146"/>
      <c r="H684" s="118"/>
      <c r="I684" s="118"/>
      <c r="J684" s="119"/>
      <c r="K684" s="120"/>
      <c r="M684" s="118"/>
      <c r="N684" s="118"/>
      <c r="O684" s="118"/>
      <c r="P684" s="120"/>
    </row>
    <row r="685" spans="1:16" s="121" customFormat="1" ht="16.5">
      <c r="A685" s="111" t="s">
        <v>2267</v>
      </c>
      <c r="B685" s="111" t="s">
        <v>3879</v>
      </c>
      <c r="C685" s="114" t="s">
        <v>4198</v>
      </c>
      <c r="D685" s="114" t="s">
        <v>312</v>
      </c>
      <c r="E685" s="115">
        <v>0.0091</v>
      </c>
      <c r="F685" s="111" t="s">
        <v>2669</v>
      </c>
      <c r="G685" s="146"/>
      <c r="H685" s="118"/>
      <c r="I685" s="118"/>
      <c r="J685" s="119"/>
      <c r="K685" s="120"/>
      <c r="M685" s="118"/>
      <c r="N685" s="118"/>
      <c r="O685" s="118"/>
      <c r="P685" s="120"/>
    </row>
    <row r="686" spans="1:16" s="121" customFormat="1" ht="16.5">
      <c r="A686" s="111" t="s">
        <v>3064</v>
      </c>
      <c r="B686" s="111" t="s">
        <v>3065</v>
      </c>
      <c r="C686" s="114" t="s">
        <v>4199</v>
      </c>
      <c r="D686" s="114" t="s">
        <v>3567</v>
      </c>
      <c r="E686" s="115">
        <v>0.0216</v>
      </c>
      <c r="F686" s="111" t="s">
        <v>2669</v>
      </c>
      <c r="G686" s="146"/>
      <c r="H686" s="118"/>
      <c r="I686" s="118"/>
      <c r="J686" s="119"/>
      <c r="K686" s="120"/>
      <c r="M686" s="118"/>
      <c r="N686" s="118"/>
      <c r="O686" s="118"/>
      <c r="P686" s="120"/>
    </row>
    <row r="687" spans="1:16" s="121" customFormat="1" ht="16.5">
      <c r="A687" s="111" t="s">
        <v>4467</v>
      </c>
      <c r="B687" s="111" t="s">
        <v>4468</v>
      </c>
      <c r="C687" s="114" t="s">
        <v>4200</v>
      </c>
      <c r="D687" s="114" t="s">
        <v>3568</v>
      </c>
      <c r="E687" s="115">
        <v>0.0958</v>
      </c>
      <c r="F687" s="111" t="s">
        <v>2669</v>
      </c>
      <c r="G687" s="146"/>
      <c r="H687" s="118"/>
      <c r="I687" s="118"/>
      <c r="J687" s="119"/>
      <c r="K687" s="120"/>
      <c r="M687" s="118"/>
      <c r="N687" s="118"/>
      <c r="O687" s="118"/>
      <c r="P687" s="120"/>
    </row>
    <row r="688" spans="1:16" s="121" customFormat="1" ht="16.5">
      <c r="A688" s="111" t="s">
        <v>4467</v>
      </c>
      <c r="B688" s="111" t="s">
        <v>4468</v>
      </c>
      <c r="C688" s="114" t="s">
        <v>4201</v>
      </c>
      <c r="D688" s="114" t="s">
        <v>3569</v>
      </c>
      <c r="E688" s="115">
        <v>0.1684</v>
      </c>
      <c r="F688" s="111" t="s">
        <v>2669</v>
      </c>
      <c r="G688" s="146"/>
      <c r="H688" s="118"/>
      <c r="I688" s="118"/>
      <c r="J688" s="119"/>
      <c r="K688" s="120"/>
      <c r="M688" s="118"/>
      <c r="N688" s="118"/>
      <c r="O688" s="118"/>
      <c r="P688" s="120"/>
    </row>
    <row r="689" spans="1:16" s="121" customFormat="1" ht="16.5">
      <c r="A689" s="111" t="s">
        <v>4467</v>
      </c>
      <c r="B689" s="111" t="s">
        <v>4468</v>
      </c>
      <c r="C689" s="114" t="s">
        <v>4202</v>
      </c>
      <c r="D689" s="114" t="s">
        <v>3570</v>
      </c>
      <c r="E689" s="115">
        <v>0.1454</v>
      </c>
      <c r="F689" s="111" t="s">
        <v>2669</v>
      </c>
      <c r="G689" s="146"/>
      <c r="H689" s="118"/>
      <c r="I689" s="118"/>
      <c r="J689" s="119"/>
      <c r="K689" s="120"/>
      <c r="M689" s="118"/>
      <c r="N689" s="118"/>
      <c r="O689" s="118"/>
      <c r="P689" s="120"/>
    </row>
    <row r="690" spans="1:16" s="121" customFormat="1" ht="16.5">
      <c r="A690" s="111" t="s">
        <v>4467</v>
      </c>
      <c r="B690" s="111" t="s">
        <v>4659</v>
      </c>
      <c r="C690" s="114" t="s">
        <v>4203</v>
      </c>
      <c r="D690" s="114" t="s">
        <v>3571</v>
      </c>
      <c r="E690" s="115">
        <v>0.2957</v>
      </c>
      <c r="F690" s="111" t="s">
        <v>2669</v>
      </c>
      <c r="G690" s="146"/>
      <c r="H690" s="118"/>
      <c r="I690" s="118"/>
      <c r="J690" s="119"/>
      <c r="K690" s="120"/>
      <c r="M690" s="118"/>
      <c r="N690" s="118"/>
      <c r="O690" s="118"/>
      <c r="P690" s="120"/>
    </row>
    <row r="691" spans="1:16" s="121" customFormat="1" ht="16.5">
      <c r="A691" s="111" t="s">
        <v>4467</v>
      </c>
      <c r="B691" s="111" t="s">
        <v>2090</v>
      </c>
      <c r="C691" s="114" t="s">
        <v>4204</v>
      </c>
      <c r="D691" s="114" t="s">
        <v>3572</v>
      </c>
      <c r="E691" s="115">
        <v>0.1628</v>
      </c>
      <c r="F691" s="111" t="s">
        <v>2669</v>
      </c>
      <c r="G691" s="146"/>
      <c r="H691" s="118"/>
      <c r="I691" s="118"/>
      <c r="J691" s="119"/>
      <c r="K691" s="120"/>
      <c r="M691" s="118"/>
      <c r="N691" s="118"/>
      <c r="O691" s="118"/>
      <c r="P691" s="120"/>
    </row>
    <row r="692" spans="1:16" s="121" customFormat="1" ht="16.5">
      <c r="A692" s="111" t="s">
        <v>3882</v>
      </c>
      <c r="B692" s="111" t="s">
        <v>3883</v>
      </c>
      <c r="C692" s="114" t="s">
        <v>4205</v>
      </c>
      <c r="D692" s="114" t="s">
        <v>3573</v>
      </c>
      <c r="E692" s="115">
        <v>0.20013999999999998</v>
      </c>
      <c r="F692" s="111" t="s">
        <v>2669</v>
      </c>
      <c r="G692" s="146"/>
      <c r="H692" s="118"/>
      <c r="I692" s="118"/>
      <c r="J692" s="119"/>
      <c r="K692" s="120"/>
      <c r="M692" s="118"/>
      <c r="N692" s="118"/>
      <c r="O692" s="118"/>
      <c r="P692" s="120"/>
    </row>
    <row r="693" spans="1:16" s="121" customFormat="1" ht="16.5">
      <c r="A693" s="111" t="s">
        <v>3888</v>
      </c>
      <c r="B693" s="111" t="s">
        <v>3889</v>
      </c>
      <c r="C693" s="114" t="s">
        <v>4206</v>
      </c>
      <c r="D693" s="114" t="s">
        <v>3574</v>
      </c>
      <c r="E693" s="115">
        <v>0.1809</v>
      </c>
      <c r="F693" s="111" t="s">
        <v>2669</v>
      </c>
      <c r="G693" s="146"/>
      <c r="H693" s="118"/>
      <c r="I693" s="118"/>
      <c r="J693" s="119"/>
      <c r="K693" s="120"/>
      <c r="M693" s="118"/>
      <c r="N693" s="118"/>
      <c r="O693" s="118"/>
      <c r="P693" s="120"/>
    </row>
    <row r="694" spans="1:16" s="121" customFormat="1" ht="16.5">
      <c r="A694" s="111" t="s">
        <v>3891</v>
      </c>
      <c r="B694" s="111" t="s">
        <v>3892</v>
      </c>
      <c r="C694" s="114" t="s">
        <v>4207</v>
      </c>
      <c r="D694" s="114" t="s">
        <v>3575</v>
      </c>
      <c r="E694" s="115">
        <v>0.0149</v>
      </c>
      <c r="F694" s="111" t="s">
        <v>2669</v>
      </c>
      <c r="G694" s="146"/>
      <c r="H694" s="118"/>
      <c r="I694" s="118"/>
      <c r="J694" s="119"/>
      <c r="K694" s="120"/>
      <c r="M694" s="118"/>
      <c r="N694" s="118"/>
      <c r="O694" s="118"/>
      <c r="P694" s="120"/>
    </row>
    <row r="695" spans="1:16" s="121" customFormat="1" ht="16.5">
      <c r="A695" s="111" t="s">
        <v>3591</v>
      </c>
      <c r="B695" s="111" t="s">
        <v>3592</v>
      </c>
      <c r="C695" s="114" t="s">
        <v>4208</v>
      </c>
      <c r="D695" s="114" t="s">
        <v>3593</v>
      </c>
      <c r="E695" s="115">
        <v>0.0092</v>
      </c>
      <c r="F695" s="111" t="s">
        <v>2669</v>
      </c>
      <c r="G695" s="146"/>
      <c r="H695" s="118"/>
      <c r="I695" s="118"/>
      <c r="J695" s="119"/>
      <c r="K695" s="120"/>
      <c r="M695" s="118"/>
      <c r="N695" s="118"/>
      <c r="O695" s="118"/>
      <c r="P695" s="120"/>
    </row>
    <row r="696" spans="1:16" s="121" customFormat="1" ht="16.5">
      <c r="A696" s="111" t="s">
        <v>4061</v>
      </c>
      <c r="B696" s="111" t="s">
        <v>4062</v>
      </c>
      <c r="C696" s="114" t="s">
        <v>4209</v>
      </c>
      <c r="D696" s="114" t="s">
        <v>4063</v>
      </c>
      <c r="E696" s="115">
        <v>0.008</v>
      </c>
      <c r="F696" s="111" t="s">
        <v>2669</v>
      </c>
      <c r="G696" s="146"/>
      <c r="H696" s="118"/>
      <c r="I696" s="118"/>
      <c r="J696" s="119"/>
      <c r="K696" s="120"/>
      <c r="M696" s="118"/>
      <c r="N696" s="118"/>
      <c r="O696" s="118"/>
      <c r="P696" s="120"/>
    </row>
    <row r="697" spans="1:16" s="121" customFormat="1" ht="16.5">
      <c r="A697" s="111" t="s">
        <v>4064</v>
      </c>
      <c r="B697" s="111" t="s">
        <v>4065</v>
      </c>
      <c r="C697" s="114" t="s">
        <v>4210</v>
      </c>
      <c r="D697" s="114" t="s">
        <v>453</v>
      </c>
      <c r="E697" s="115">
        <v>0.393188</v>
      </c>
      <c r="F697" s="111" t="s">
        <v>2669</v>
      </c>
      <c r="G697" s="146"/>
      <c r="H697" s="118"/>
      <c r="I697" s="118"/>
      <c r="J697" s="119"/>
      <c r="K697" s="120"/>
      <c r="M697" s="118"/>
      <c r="N697" s="118"/>
      <c r="O697" s="118"/>
      <c r="P697" s="120"/>
    </row>
    <row r="698" spans="1:16" s="121" customFormat="1" ht="16.5">
      <c r="A698" s="111" t="s">
        <v>2258</v>
      </c>
      <c r="B698" s="111" t="s">
        <v>2259</v>
      </c>
      <c r="C698" s="114" t="s">
        <v>4211</v>
      </c>
      <c r="D698" s="114" t="s">
        <v>454</v>
      </c>
      <c r="E698" s="115">
        <v>0.0223</v>
      </c>
      <c r="F698" s="111" t="s">
        <v>2669</v>
      </c>
      <c r="G698" s="146"/>
      <c r="H698" s="118"/>
      <c r="I698" s="118"/>
      <c r="J698" s="119"/>
      <c r="K698" s="120"/>
      <c r="M698" s="118"/>
      <c r="N698" s="118"/>
      <c r="O698" s="118"/>
      <c r="P698" s="120"/>
    </row>
    <row r="699" spans="1:16" s="121" customFormat="1" ht="16.5">
      <c r="A699" s="111" t="s">
        <v>2264</v>
      </c>
      <c r="B699" s="111" t="s">
        <v>2265</v>
      </c>
      <c r="C699" s="114" t="s">
        <v>4212</v>
      </c>
      <c r="D699" s="114" t="s">
        <v>3006</v>
      </c>
      <c r="E699" s="115">
        <v>1.272214</v>
      </c>
      <c r="F699" s="111" t="s">
        <v>2669</v>
      </c>
      <c r="G699" s="146"/>
      <c r="H699" s="118"/>
      <c r="I699" s="118"/>
      <c r="J699" s="119"/>
      <c r="K699" s="120"/>
      <c r="M699" s="118"/>
      <c r="N699" s="118"/>
      <c r="O699" s="118"/>
      <c r="P699" s="120"/>
    </row>
    <row r="700" spans="1:16" s="121" customFormat="1" ht="16.5">
      <c r="A700" s="111" t="s">
        <v>3007</v>
      </c>
      <c r="B700" s="111" t="s">
        <v>3008</v>
      </c>
      <c r="C700" s="114" t="s">
        <v>3754</v>
      </c>
      <c r="D700" s="114" t="s">
        <v>3009</v>
      </c>
      <c r="E700" s="115">
        <v>2.91179</v>
      </c>
      <c r="F700" s="111" t="s">
        <v>2669</v>
      </c>
      <c r="G700" s="146"/>
      <c r="H700" s="118"/>
      <c r="I700" s="118"/>
      <c r="J700" s="119"/>
      <c r="K700" s="120"/>
      <c r="M700" s="118"/>
      <c r="N700" s="118"/>
      <c r="O700" s="118"/>
      <c r="P700" s="120"/>
    </row>
    <row r="701" spans="1:16" s="121" customFormat="1" ht="16.5">
      <c r="A701" s="111" t="s">
        <v>3013</v>
      </c>
      <c r="B701" s="111" t="s">
        <v>3014</v>
      </c>
      <c r="C701" s="114" t="s">
        <v>3755</v>
      </c>
      <c r="D701" s="114" t="s">
        <v>3015</v>
      </c>
      <c r="E701" s="115">
        <v>2.361393</v>
      </c>
      <c r="F701" s="111" t="s">
        <v>2669</v>
      </c>
      <c r="G701" s="146"/>
      <c r="H701" s="118"/>
      <c r="I701" s="118"/>
      <c r="J701" s="119"/>
      <c r="K701" s="120"/>
      <c r="M701" s="118"/>
      <c r="N701" s="118"/>
      <c r="O701" s="118"/>
      <c r="P701" s="120"/>
    </row>
    <row r="702" spans="1:16" s="121" customFormat="1" ht="16.5">
      <c r="A702" s="111" t="s">
        <v>2267</v>
      </c>
      <c r="B702" s="111" t="s">
        <v>4221</v>
      </c>
      <c r="C702" s="114" t="s">
        <v>3756</v>
      </c>
      <c r="D702" s="114" t="s">
        <v>1627</v>
      </c>
      <c r="E702" s="115">
        <v>0.004412</v>
      </c>
      <c r="F702" s="111" t="s">
        <v>2669</v>
      </c>
      <c r="G702" s="146"/>
      <c r="H702" s="118"/>
      <c r="I702" s="118"/>
      <c r="J702" s="119"/>
      <c r="K702" s="120"/>
      <c r="M702" s="118"/>
      <c r="N702" s="118"/>
      <c r="O702" s="118"/>
      <c r="P702" s="120"/>
    </row>
    <row r="703" spans="1:16" s="121" customFormat="1" ht="16.5">
      <c r="A703" s="111" t="s">
        <v>4223</v>
      </c>
      <c r="B703" s="111" t="s">
        <v>4224</v>
      </c>
      <c r="C703" s="114" t="s">
        <v>3757</v>
      </c>
      <c r="D703" s="114" t="s">
        <v>1628</v>
      </c>
      <c r="E703" s="115">
        <v>0.10975900000000001</v>
      </c>
      <c r="F703" s="111" t="s">
        <v>2669</v>
      </c>
      <c r="G703" s="146"/>
      <c r="H703" s="118"/>
      <c r="I703" s="118"/>
      <c r="J703" s="119"/>
      <c r="K703" s="120"/>
      <c r="M703" s="118"/>
      <c r="N703" s="118"/>
      <c r="O703" s="118"/>
      <c r="P703" s="120"/>
    </row>
    <row r="704" spans="1:16" s="121" customFormat="1" ht="16.5">
      <c r="A704" s="111" t="s">
        <v>3424</v>
      </c>
      <c r="B704" s="111" t="s">
        <v>2668</v>
      </c>
      <c r="C704" s="114" t="s">
        <v>3302</v>
      </c>
      <c r="D704" s="114" t="s">
        <v>1629</v>
      </c>
      <c r="E704" s="115">
        <v>0.1372</v>
      </c>
      <c r="F704" s="111" t="s">
        <v>2669</v>
      </c>
      <c r="G704" s="146"/>
      <c r="H704" s="118"/>
      <c r="I704" s="118"/>
      <c r="J704" s="119"/>
      <c r="K704" s="120"/>
      <c r="M704" s="118"/>
      <c r="N704" s="118"/>
      <c r="O704" s="118"/>
      <c r="P704" s="120"/>
    </row>
    <row r="705" spans="1:16" s="121" customFormat="1" ht="16.5">
      <c r="A705" s="111" t="s">
        <v>4229</v>
      </c>
      <c r="B705" s="111" t="s">
        <v>4230</v>
      </c>
      <c r="C705" s="114" t="s">
        <v>3758</v>
      </c>
      <c r="D705" s="114" t="s">
        <v>1630</v>
      </c>
      <c r="E705" s="115">
        <v>1.2143</v>
      </c>
      <c r="F705" s="111" t="s">
        <v>2669</v>
      </c>
      <c r="G705" s="146"/>
      <c r="H705" s="118"/>
      <c r="I705" s="118"/>
      <c r="J705" s="119"/>
      <c r="K705" s="120"/>
      <c r="M705" s="118"/>
      <c r="N705" s="118"/>
      <c r="O705" s="118"/>
      <c r="P705" s="120"/>
    </row>
    <row r="706" spans="1:16" s="121" customFormat="1" ht="16.5">
      <c r="A706" s="111" t="s">
        <v>4232</v>
      </c>
      <c r="B706" s="111" t="s">
        <v>4233</v>
      </c>
      <c r="C706" s="114" t="s">
        <v>3759</v>
      </c>
      <c r="D706" s="114" t="s">
        <v>1631</v>
      </c>
      <c r="E706" s="115">
        <v>0.0839535</v>
      </c>
      <c r="F706" s="111" t="s">
        <v>2669</v>
      </c>
      <c r="G706" s="146"/>
      <c r="H706" s="118"/>
      <c r="I706" s="118"/>
      <c r="J706" s="119"/>
      <c r="K706" s="120"/>
      <c r="M706" s="118"/>
      <c r="N706" s="118"/>
      <c r="O706" s="118"/>
      <c r="P706" s="120"/>
    </row>
    <row r="707" spans="1:16" s="121" customFormat="1" ht="16.5">
      <c r="A707" s="111" t="s">
        <v>1586</v>
      </c>
      <c r="B707" s="111" t="s">
        <v>4235</v>
      </c>
      <c r="C707" s="114" t="s">
        <v>3760</v>
      </c>
      <c r="D707" s="114" t="s">
        <v>1633</v>
      </c>
      <c r="E707" s="115">
        <v>0.022858</v>
      </c>
      <c r="F707" s="111" t="s">
        <v>2669</v>
      </c>
      <c r="G707" s="146"/>
      <c r="H707" s="118"/>
      <c r="I707" s="118"/>
      <c r="J707" s="119"/>
      <c r="K707" s="120"/>
      <c r="M707" s="118"/>
      <c r="N707" s="118"/>
      <c r="O707" s="118"/>
      <c r="P707" s="120"/>
    </row>
    <row r="708" spans="1:16" s="121" customFormat="1" ht="16.5">
      <c r="A708" s="111" t="s">
        <v>1580</v>
      </c>
      <c r="B708" s="111" t="s">
        <v>1587</v>
      </c>
      <c r="C708" s="114" t="s">
        <v>3761</v>
      </c>
      <c r="D708" s="114" t="s">
        <v>1634</v>
      </c>
      <c r="E708" s="115">
        <v>0.193996</v>
      </c>
      <c r="F708" s="111" t="s">
        <v>2669</v>
      </c>
      <c r="G708" s="146"/>
      <c r="H708" s="118"/>
      <c r="I708" s="118"/>
      <c r="J708" s="119"/>
      <c r="K708" s="120"/>
      <c r="M708" s="118"/>
      <c r="N708" s="118"/>
      <c r="O708" s="118"/>
      <c r="P708" s="120"/>
    </row>
    <row r="709" spans="1:16" s="121" customFormat="1" ht="16.5">
      <c r="A709" s="111" t="s">
        <v>1580</v>
      </c>
      <c r="B709" s="111" t="s">
        <v>2163</v>
      </c>
      <c r="C709" s="114" t="s">
        <v>3762</v>
      </c>
      <c r="D709" s="114" t="s">
        <v>1635</v>
      </c>
      <c r="E709" s="115">
        <v>1.6872</v>
      </c>
      <c r="F709" s="111" t="s">
        <v>2669</v>
      </c>
      <c r="G709" s="146"/>
      <c r="H709" s="118"/>
      <c r="I709" s="118"/>
      <c r="J709" s="119"/>
      <c r="K709" s="120"/>
      <c r="M709" s="118"/>
      <c r="N709" s="118"/>
      <c r="O709" s="118"/>
      <c r="P709" s="120"/>
    </row>
    <row r="710" spans="1:16" s="121" customFormat="1" ht="16.5">
      <c r="A710" s="111" t="s">
        <v>2049</v>
      </c>
      <c r="B710" s="111" t="s">
        <v>2050</v>
      </c>
      <c r="C710" s="114" t="s">
        <v>3763</v>
      </c>
      <c r="D710" s="114" t="s">
        <v>3794</v>
      </c>
      <c r="E710" s="115">
        <v>0.3278</v>
      </c>
      <c r="F710" s="111" t="s">
        <v>2669</v>
      </c>
      <c r="G710" s="146"/>
      <c r="H710" s="118"/>
      <c r="I710" s="118"/>
      <c r="J710" s="119"/>
      <c r="K710" s="120"/>
      <c r="M710" s="118"/>
      <c r="N710" s="118"/>
      <c r="O710" s="118"/>
      <c r="P710" s="120"/>
    </row>
    <row r="711" spans="1:16" s="121" customFormat="1" ht="16.5">
      <c r="A711" s="111" t="s">
        <v>2052</v>
      </c>
      <c r="B711" s="111" t="s">
        <v>2053</v>
      </c>
      <c r="C711" s="114" t="s">
        <v>3764</v>
      </c>
      <c r="D711" s="114" t="s">
        <v>3795</v>
      </c>
      <c r="E711" s="115">
        <v>0.151</v>
      </c>
      <c r="F711" s="111" t="s">
        <v>2669</v>
      </c>
      <c r="G711" s="146"/>
      <c r="H711" s="118"/>
      <c r="I711" s="118"/>
      <c r="J711" s="119"/>
      <c r="K711" s="120"/>
      <c r="M711" s="118"/>
      <c r="N711" s="118"/>
      <c r="O711" s="118"/>
      <c r="P711" s="120"/>
    </row>
    <row r="712" spans="1:16" s="121" customFormat="1" ht="16.5">
      <c r="A712" s="111" t="s">
        <v>3197</v>
      </c>
      <c r="B712" s="111" t="s">
        <v>3247</v>
      </c>
      <c r="C712" s="111">
        <v>139</v>
      </c>
      <c r="D712" s="112"/>
      <c r="E712" s="113">
        <v>0.9491</v>
      </c>
      <c r="F712" s="111" t="s">
        <v>1265</v>
      </c>
      <c r="G712" s="146"/>
      <c r="H712" s="118"/>
      <c r="I712" s="118"/>
      <c r="J712" s="119"/>
      <c r="K712" s="120"/>
      <c r="M712" s="118"/>
      <c r="N712" s="118"/>
      <c r="O712" s="118"/>
      <c r="P712" s="120"/>
    </row>
    <row r="713" spans="1:16" s="121" customFormat="1" ht="16.5">
      <c r="A713" s="111" t="s">
        <v>4581</v>
      </c>
      <c r="B713" s="111" t="s">
        <v>3163</v>
      </c>
      <c r="C713" s="111">
        <v>523</v>
      </c>
      <c r="D713" s="112"/>
      <c r="E713" s="113">
        <v>0.369</v>
      </c>
      <c r="F713" s="111" t="s">
        <v>1265</v>
      </c>
      <c r="G713" s="146"/>
      <c r="H713" s="118"/>
      <c r="I713" s="118"/>
      <c r="J713" s="119"/>
      <c r="K713" s="120"/>
      <c r="M713" s="118"/>
      <c r="N713" s="118"/>
      <c r="O713" s="118"/>
      <c r="P713" s="120"/>
    </row>
    <row r="714" spans="1:16" s="121" customFormat="1" ht="16.5">
      <c r="A714" s="111" t="s">
        <v>4332</v>
      </c>
      <c r="B714" s="111" t="s">
        <v>4101</v>
      </c>
      <c r="C714" s="111" t="s">
        <v>4102</v>
      </c>
      <c r="D714" s="114"/>
      <c r="E714" s="115">
        <v>0.1671</v>
      </c>
      <c r="F714" s="111" t="s">
        <v>4334</v>
      </c>
      <c r="G714" s="146"/>
      <c r="H714" s="118"/>
      <c r="I714" s="118"/>
      <c r="J714" s="119"/>
      <c r="K714" s="120"/>
      <c r="M714" s="118"/>
      <c r="N714" s="118"/>
      <c r="O714" s="118"/>
      <c r="P714" s="120"/>
    </row>
    <row r="715" spans="1:16" s="121" customFormat="1" ht="16.5">
      <c r="A715" s="111" t="s">
        <v>4332</v>
      </c>
      <c r="B715" s="111" t="s">
        <v>4101</v>
      </c>
      <c r="C715" s="111" t="s">
        <v>1026</v>
      </c>
      <c r="D715" s="114"/>
      <c r="E715" s="115">
        <v>0.1862</v>
      </c>
      <c r="F715" s="111" t="s">
        <v>4334</v>
      </c>
      <c r="G715" s="146"/>
      <c r="H715" s="118"/>
      <c r="I715" s="118"/>
      <c r="J715" s="119"/>
      <c r="K715" s="120"/>
      <c r="M715" s="118"/>
      <c r="N715" s="118"/>
      <c r="O715" s="118"/>
      <c r="P715" s="120"/>
    </row>
    <row r="716" spans="1:16" s="121" customFormat="1" ht="16.5">
      <c r="A716" s="111" t="s">
        <v>4332</v>
      </c>
      <c r="B716" s="111" t="s">
        <v>4101</v>
      </c>
      <c r="C716" s="111" t="s">
        <v>1027</v>
      </c>
      <c r="D716" s="114"/>
      <c r="E716" s="115">
        <v>0.1322</v>
      </c>
      <c r="F716" s="111" t="s">
        <v>4334</v>
      </c>
      <c r="G716" s="146"/>
      <c r="H716" s="118"/>
      <c r="I716" s="118"/>
      <c r="J716" s="119"/>
      <c r="K716" s="120"/>
      <c r="M716" s="118"/>
      <c r="N716" s="118"/>
      <c r="O716" s="118"/>
      <c r="P716" s="120"/>
    </row>
    <row r="717" spans="1:16" s="121" customFormat="1" ht="16.5">
      <c r="A717" s="111" t="s">
        <v>4581</v>
      </c>
      <c r="B717" s="111" t="s">
        <v>3163</v>
      </c>
      <c r="C717" s="111" t="s">
        <v>3248</v>
      </c>
      <c r="D717" s="112"/>
      <c r="E717" s="115">
        <v>0.5412</v>
      </c>
      <c r="F717" s="111" t="s">
        <v>1265</v>
      </c>
      <c r="G717" s="146"/>
      <c r="H717" s="118"/>
      <c r="I717" s="118"/>
      <c r="J717" s="119"/>
      <c r="K717" s="120"/>
      <c r="M717" s="118"/>
      <c r="N717" s="118"/>
      <c r="O717" s="118"/>
      <c r="P717" s="120"/>
    </row>
    <row r="718" spans="1:16" s="121" customFormat="1" ht="16.5">
      <c r="A718" s="111" t="s">
        <v>3424</v>
      </c>
      <c r="B718" s="111" t="s">
        <v>2670</v>
      </c>
      <c r="C718" s="111" t="s">
        <v>3301</v>
      </c>
      <c r="D718" s="112" t="s">
        <v>216</v>
      </c>
      <c r="E718" s="115">
        <v>0.2481</v>
      </c>
      <c r="F718" s="111" t="s">
        <v>2669</v>
      </c>
      <c r="G718" s="146"/>
      <c r="H718" s="118"/>
      <c r="I718" s="118"/>
      <c r="J718" s="119"/>
      <c r="K718" s="120"/>
      <c r="M718" s="118"/>
      <c r="N718" s="118"/>
      <c r="O718" s="118"/>
      <c r="P718" s="120"/>
    </row>
    <row r="719" spans="1:16" s="121" customFormat="1" ht="16.5">
      <c r="A719" s="111" t="s">
        <v>3251</v>
      </c>
      <c r="B719" s="111" t="s">
        <v>3250</v>
      </c>
      <c r="C719" s="111">
        <v>692</v>
      </c>
      <c r="D719" s="112"/>
      <c r="E719" s="115">
        <v>0.3581</v>
      </c>
      <c r="F719" s="111" t="s">
        <v>3249</v>
      </c>
      <c r="G719" s="146"/>
      <c r="H719" s="118"/>
      <c r="I719" s="118"/>
      <c r="J719" s="119"/>
      <c r="K719" s="120"/>
      <c r="M719" s="118"/>
      <c r="N719" s="118"/>
      <c r="O719" s="118"/>
      <c r="P719" s="120"/>
    </row>
    <row r="720" spans="1:16" s="121" customFormat="1" ht="16.5">
      <c r="A720" s="111" t="s">
        <v>4581</v>
      </c>
      <c r="B720" s="111" t="s">
        <v>3163</v>
      </c>
      <c r="C720" s="111">
        <v>708</v>
      </c>
      <c r="D720" s="112"/>
      <c r="E720" s="115">
        <v>0.4234</v>
      </c>
      <c r="F720" s="111" t="s">
        <v>1265</v>
      </c>
      <c r="G720" s="146"/>
      <c r="H720" s="118"/>
      <c r="I720" s="118"/>
      <c r="J720" s="119"/>
      <c r="K720" s="120"/>
      <c r="M720" s="118"/>
      <c r="N720" s="118"/>
      <c r="O720" s="118"/>
      <c r="P720" s="120"/>
    </row>
    <row r="721" spans="1:16" s="121" customFormat="1" ht="16.5">
      <c r="A721" s="111" t="s">
        <v>4581</v>
      </c>
      <c r="B721" s="111" t="s">
        <v>3163</v>
      </c>
      <c r="C721" s="114" t="s">
        <v>3252</v>
      </c>
      <c r="D721" s="112"/>
      <c r="E721" s="115">
        <v>0.324</v>
      </c>
      <c r="F721" s="111" t="s">
        <v>1265</v>
      </c>
      <c r="G721" s="146"/>
      <c r="H721" s="118"/>
      <c r="I721" s="118"/>
      <c r="J721" s="119"/>
      <c r="K721" s="120"/>
      <c r="M721" s="118"/>
      <c r="N721" s="118"/>
      <c r="O721" s="118"/>
      <c r="P721" s="120"/>
    </row>
    <row r="722" spans="1:16" s="121" customFormat="1" ht="16.5">
      <c r="A722" s="111" t="s">
        <v>4581</v>
      </c>
      <c r="B722" s="111" t="s">
        <v>3163</v>
      </c>
      <c r="C722" s="114" t="s">
        <v>3253</v>
      </c>
      <c r="D722" s="112"/>
      <c r="E722" s="115">
        <v>0.674</v>
      </c>
      <c r="F722" s="111" t="s">
        <v>1265</v>
      </c>
      <c r="G722" s="146"/>
      <c r="H722" s="118"/>
      <c r="I722" s="118"/>
      <c r="J722" s="119"/>
      <c r="K722" s="120"/>
      <c r="M722" s="118"/>
      <c r="N722" s="118"/>
      <c r="O722" s="118"/>
      <c r="P722" s="120"/>
    </row>
    <row r="723" spans="1:16" s="121" customFormat="1" ht="16.5">
      <c r="A723" s="111" t="s">
        <v>4690</v>
      </c>
      <c r="B723" s="111" t="s">
        <v>2670</v>
      </c>
      <c r="C723" s="114" t="s">
        <v>3765</v>
      </c>
      <c r="D723" s="114" t="s">
        <v>1902</v>
      </c>
      <c r="E723" s="115">
        <v>0.9523</v>
      </c>
      <c r="F723" s="111" t="s">
        <v>2669</v>
      </c>
      <c r="G723" s="146"/>
      <c r="H723" s="118"/>
      <c r="I723" s="118"/>
      <c r="J723" s="119"/>
      <c r="K723" s="120"/>
      <c r="M723" s="118"/>
      <c r="N723" s="118"/>
      <c r="O723" s="118"/>
      <c r="P723" s="120"/>
    </row>
    <row r="724" spans="1:16" s="121" customFormat="1" ht="16.5">
      <c r="A724" s="111" t="s">
        <v>4690</v>
      </c>
      <c r="B724" s="111" t="s">
        <v>2670</v>
      </c>
      <c r="C724" s="114" t="s">
        <v>3766</v>
      </c>
      <c r="D724" s="114" t="s">
        <v>1903</v>
      </c>
      <c r="E724" s="115">
        <v>0.2624</v>
      </c>
      <c r="F724" s="111" t="s">
        <v>2669</v>
      </c>
      <c r="G724" s="146"/>
      <c r="H724" s="118"/>
      <c r="I724" s="118"/>
      <c r="J724" s="119"/>
      <c r="K724" s="120"/>
      <c r="M724" s="118"/>
      <c r="N724" s="118"/>
      <c r="O724" s="118"/>
      <c r="P724" s="120"/>
    </row>
    <row r="725" spans="1:16" s="121" customFormat="1" ht="16.5">
      <c r="A725" s="111" t="s">
        <v>4690</v>
      </c>
      <c r="B725" s="111" t="s">
        <v>2670</v>
      </c>
      <c r="C725" s="114" t="s">
        <v>3767</v>
      </c>
      <c r="D725" s="114" t="s">
        <v>1904</v>
      </c>
      <c r="E725" s="115">
        <v>0.3648</v>
      </c>
      <c r="F725" s="111" t="s">
        <v>2669</v>
      </c>
      <c r="G725" s="146"/>
      <c r="H725" s="118"/>
      <c r="I725" s="118"/>
      <c r="J725" s="119"/>
      <c r="K725" s="120"/>
      <c r="M725" s="118"/>
      <c r="N725" s="118"/>
      <c r="O725" s="118"/>
      <c r="P725" s="120"/>
    </row>
    <row r="726" spans="1:16" s="121" customFormat="1" ht="16.5">
      <c r="A726" s="111" t="s">
        <v>4690</v>
      </c>
      <c r="B726" s="111" t="s">
        <v>2670</v>
      </c>
      <c r="C726" s="114" t="s">
        <v>3768</v>
      </c>
      <c r="D726" s="114" t="s">
        <v>1905</v>
      </c>
      <c r="E726" s="115">
        <v>0.3817</v>
      </c>
      <c r="F726" s="111" t="s">
        <v>2669</v>
      </c>
      <c r="G726" s="146"/>
      <c r="H726" s="118"/>
      <c r="I726" s="118"/>
      <c r="J726" s="119"/>
      <c r="K726" s="120"/>
      <c r="M726" s="118"/>
      <c r="N726" s="118"/>
      <c r="O726" s="118"/>
      <c r="P726" s="120"/>
    </row>
    <row r="727" spans="1:16" s="121" customFormat="1" ht="16.5">
      <c r="A727" s="111" t="s">
        <v>4690</v>
      </c>
      <c r="B727" s="111" t="s">
        <v>2670</v>
      </c>
      <c r="C727" s="114" t="s">
        <v>3769</v>
      </c>
      <c r="D727" s="114" t="s">
        <v>1906</v>
      </c>
      <c r="E727" s="115">
        <v>0.0132</v>
      </c>
      <c r="F727" s="111" t="s">
        <v>2669</v>
      </c>
      <c r="G727" s="146"/>
      <c r="H727" s="118"/>
      <c r="I727" s="118"/>
      <c r="J727" s="119"/>
      <c r="K727" s="120"/>
      <c r="M727" s="118"/>
      <c r="N727" s="118"/>
      <c r="O727" s="118"/>
      <c r="P727" s="120"/>
    </row>
    <row r="728" spans="1:16" s="121" customFormat="1" ht="16.5">
      <c r="A728" s="111" t="s">
        <v>4690</v>
      </c>
      <c r="B728" s="111" t="s">
        <v>2670</v>
      </c>
      <c r="C728" s="114" t="s">
        <v>3770</v>
      </c>
      <c r="D728" s="114" t="s">
        <v>1907</v>
      </c>
      <c r="E728" s="115">
        <v>0.465</v>
      </c>
      <c r="F728" s="111" t="s">
        <v>2669</v>
      </c>
      <c r="G728" s="146"/>
      <c r="H728" s="118"/>
      <c r="I728" s="118"/>
      <c r="J728" s="119"/>
      <c r="K728" s="120"/>
      <c r="M728" s="118"/>
      <c r="N728" s="118"/>
      <c r="O728" s="118"/>
      <c r="P728" s="120"/>
    </row>
    <row r="729" spans="1:16" s="121" customFormat="1" ht="16.5">
      <c r="A729" s="111" t="s">
        <v>4690</v>
      </c>
      <c r="B729" s="111" t="s">
        <v>2670</v>
      </c>
      <c r="C729" s="114" t="s">
        <v>3771</v>
      </c>
      <c r="D729" s="114" t="s">
        <v>1908</v>
      </c>
      <c r="E729" s="115">
        <v>0.2381</v>
      </c>
      <c r="F729" s="111" t="s">
        <v>2669</v>
      </c>
      <c r="G729" s="146"/>
      <c r="H729" s="118"/>
      <c r="I729" s="118"/>
      <c r="J729" s="119"/>
      <c r="K729" s="120"/>
      <c r="M729" s="118"/>
      <c r="N729" s="118"/>
      <c r="O729" s="118"/>
      <c r="P729" s="120"/>
    </row>
    <row r="730" spans="1:16" s="121" customFormat="1" ht="16.5">
      <c r="A730" s="111" t="s">
        <v>4690</v>
      </c>
      <c r="B730" s="111" t="s">
        <v>2670</v>
      </c>
      <c r="C730" s="114" t="s">
        <v>3772</v>
      </c>
      <c r="D730" s="114" t="s">
        <v>455</v>
      </c>
      <c r="E730" s="115">
        <v>0.4124</v>
      </c>
      <c r="F730" s="111" t="s">
        <v>2669</v>
      </c>
      <c r="G730" s="146"/>
      <c r="H730" s="118"/>
      <c r="I730" s="118"/>
      <c r="J730" s="119"/>
      <c r="K730" s="120"/>
      <c r="M730" s="118"/>
      <c r="N730" s="118"/>
      <c r="O730" s="118"/>
      <c r="P730" s="120"/>
    </row>
    <row r="731" spans="1:16" s="121" customFormat="1" ht="16.5">
      <c r="A731" s="111" t="s">
        <v>4581</v>
      </c>
      <c r="B731" s="111" t="s">
        <v>3260</v>
      </c>
      <c r="C731" s="111">
        <v>149</v>
      </c>
      <c r="D731" s="112"/>
      <c r="E731" s="115">
        <v>0.2323</v>
      </c>
      <c r="F731" s="111" t="s">
        <v>1265</v>
      </c>
      <c r="G731" s="146"/>
      <c r="H731" s="118"/>
      <c r="I731" s="118"/>
      <c r="J731" s="119"/>
      <c r="K731" s="120"/>
      <c r="M731" s="118"/>
      <c r="N731" s="118"/>
      <c r="O731" s="118"/>
      <c r="P731" s="120"/>
    </row>
    <row r="732" spans="1:16" s="121" customFormat="1" ht="16.5">
      <c r="A732" s="111" t="s">
        <v>4581</v>
      </c>
      <c r="B732" s="111" t="s">
        <v>3260</v>
      </c>
      <c r="C732" s="111">
        <v>158</v>
      </c>
      <c r="D732" s="112"/>
      <c r="E732" s="115">
        <v>0.2866</v>
      </c>
      <c r="F732" s="111" t="s">
        <v>1265</v>
      </c>
      <c r="G732" s="146"/>
      <c r="H732" s="118"/>
      <c r="I732" s="118"/>
      <c r="J732" s="119"/>
      <c r="K732" s="120"/>
      <c r="M732" s="118"/>
      <c r="N732" s="118"/>
      <c r="O732" s="118"/>
      <c r="P732" s="120"/>
    </row>
    <row r="733" spans="1:16" s="121" customFormat="1" ht="16.5">
      <c r="A733" s="111" t="s">
        <v>4581</v>
      </c>
      <c r="B733" s="111" t="s">
        <v>3260</v>
      </c>
      <c r="C733" s="111">
        <v>159</v>
      </c>
      <c r="D733" s="112"/>
      <c r="E733" s="115">
        <v>0.2305</v>
      </c>
      <c r="F733" s="111" t="s">
        <v>1265</v>
      </c>
      <c r="G733" s="146"/>
      <c r="H733" s="118"/>
      <c r="I733" s="118"/>
      <c r="J733" s="119"/>
      <c r="K733" s="120"/>
      <c r="M733" s="118"/>
      <c r="N733" s="118"/>
      <c r="O733" s="118"/>
      <c r="P733" s="120"/>
    </row>
    <row r="734" spans="1:16" s="121" customFormat="1" ht="16.5">
      <c r="A734" s="111" t="s">
        <v>4581</v>
      </c>
      <c r="B734" s="111" t="s">
        <v>3260</v>
      </c>
      <c r="C734" s="111">
        <v>208</v>
      </c>
      <c r="D734" s="112"/>
      <c r="E734" s="115">
        <v>0.2494</v>
      </c>
      <c r="F734" s="111" t="s">
        <v>1265</v>
      </c>
      <c r="G734" s="146"/>
      <c r="H734" s="118"/>
      <c r="I734" s="118"/>
      <c r="J734" s="119"/>
      <c r="K734" s="120"/>
      <c r="M734" s="118"/>
      <c r="N734" s="118"/>
      <c r="O734" s="118"/>
      <c r="P734" s="120"/>
    </row>
    <row r="735" spans="1:16" s="121" customFormat="1" ht="16.5">
      <c r="A735" s="111" t="s">
        <v>4581</v>
      </c>
      <c r="B735" s="111" t="s">
        <v>3260</v>
      </c>
      <c r="C735" s="111">
        <v>209</v>
      </c>
      <c r="D735" s="112"/>
      <c r="E735" s="115">
        <v>0.2494</v>
      </c>
      <c r="F735" s="111" t="s">
        <v>1265</v>
      </c>
      <c r="G735" s="146"/>
      <c r="H735" s="118"/>
      <c r="I735" s="118"/>
      <c r="J735" s="119"/>
      <c r="K735" s="120"/>
      <c r="M735" s="118"/>
      <c r="N735" s="118"/>
      <c r="O735" s="118"/>
      <c r="P735" s="120"/>
    </row>
    <row r="736" spans="1:16" s="121" customFormat="1" ht="16.5">
      <c r="A736" s="111" t="s">
        <v>4581</v>
      </c>
      <c r="B736" s="111" t="s">
        <v>3260</v>
      </c>
      <c r="C736" s="111">
        <v>210</v>
      </c>
      <c r="D736" s="112"/>
      <c r="E736" s="115">
        <v>0.2494</v>
      </c>
      <c r="F736" s="111" t="s">
        <v>1265</v>
      </c>
      <c r="G736" s="146"/>
      <c r="H736" s="118"/>
      <c r="I736" s="118"/>
      <c r="J736" s="119"/>
      <c r="K736" s="120"/>
      <c r="M736" s="118"/>
      <c r="N736" s="118"/>
      <c r="O736" s="118"/>
      <c r="P736" s="120"/>
    </row>
    <row r="737" spans="1:16" s="121" customFormat="1" ht="16.5">
      <c r="A737" s="111" t="s">
        <v>4581</v>
      </c>
      <c r="B737" s="111" t="s">
        <v>3260</v>
      </c>
      <c r="C737" s="111">
        <v>211</v>
      </c>
      <c r="D737" s="112"/>
      <c r="E737" s="115">
        <v>0.2494</v>
      </c>
      <c r="F737" s="111" t="s">
        <v>1265</v>
      </c>
      <c r="G737" s="146"/>
      <c r="H737" s="118"/>
      <c r="I737" s="118"/>
      <c r="J737" s="119"/>
      <c r="K737" s="120"/>
      <c r="M737" s="118"/>
      <c r="N737" s="118"/>
      <c r="O737" s="118"/>
      <c r="P737" s="120"/>
    </row>
    <row r="738" spans="1:16" s="121" customFormat="1" ht="16.5">
      <c r="A738" s="111" t="s">
        <v>3419</v>
      </c>
      <c r="B738" s="111" t="s">
        <v>1301</v>
      </c>
      <c r="C738" s="111">
        <v>279</v>
      </c>
      <c r="D738" s="112"/>
      <c r="E738" s="115">
        <v>0.3857</v>
      </c>
      <c r="F738" s="126" t="s">
        <v>2382</v>
      </c>
      <c r="G738" s="146"/>
      <c r="H738" s="118"/>
      <c r="I738" s="118"/>
      <c r="J738" s="119"/>
      <c r="K738" s="120"/>
      <c r="M738" s="118"/>
      <c r="N738" s="118"/>
      <c r="O738" s="118"/>
      <c r="P738" s="120"/>
    </row>
    <row r="739" spans="1:16" s="121" customFormat="1" ht="16.5">
      <c r="A739" s="111" t="s">
        <v>3419</v>
      </c>
      <c r="B739" s="111" t="s">
        <v>1301</v>
      </c>
      <c r="C739" s="111">
        <v>280</v>
      </c>
      <c r="D739" s="112"/>
      <c r="E739" s="115">
        <v>0.15</v>
      </c>
      <c r="F739" s="126" t="s">
        <v>2382</v>
      </c>
      <c r="G739" s="146"/>
      <c r="H739" s="118"/>
      <c r="I739" s="118"/>
      <c r="J739" s="119"/>
      <c r="K739" s="120"/>
      <c r="M739" s="118"/>
      <c r="N739" s="118"/>
      <c r="O739" s="118"/>
      <c r="P739" s="120"/>
    </row>
    <row r="740" spans="1:16" s="121" customFormat="1" ht="16.5">
      <c r="A740" s="111" t="s">
        <v>4581</v>
      </c>
      <c r="B740" s="111" t="s">
        <v>3260</v>
      </c>
      <c r="C740" s="111">
        <v>485</v>
      </c>
      <c r="D740" s="112"/>
      <c r="E740" s="115">
        <v>0.1504</v>
      </c>
      <c r="F740" s="111" t="s">
        <v>1265</v>
      </c>
      <c r="G740" s="146"/>
      <c r="H740" s="118"/>
      <c r="I740" s="118"/>
      <c r="J740" s="119"/>
      <c r="K740" s="120"/>
      <c r="M740" s="118"/>
      <c r="N740" s="118"/>
      <c r="O740" s="118"/>
      <c r="P740" s="120"/>
    </row>
    <row r="741" spans="1:16" s="121" customFormat="1" ht="16.5">
      <c r="A741" s="111" t="s">
        <v>4581</v>
      </c>
      <c r="B741" s="111" t="s">
        <v>3260</v>
      </c>
      <c r="C741" s="111">
        <v>486</v>
      </c>
      <c r="D741" s="112"/>
      <c r="E741" s="115">
        <v>0.1358</v>
      </c>
      <c r="F741" s="111" t="s">
        <v>1265</v>
      </c>
      <c r="G741" s="146"/>
      <c r="H741" s="118"/>
      <c r="I741" s="118"/>
      <c r="J741" s="119"/>
      <c r="K741" s="120"/>
      <c r="M741" s="118"/>
      <c r="N741" s="118"/>
      <c r="O741" s="118"/>
      <c r="P741" s="120"/>
    </row>
    <row r="742" spans="1:16" s="121" customFormat="1" ht="16.5">
      <c r="A742" s="111" t="s">
        <v>4581</v>
      </c>
      <c r="B742" s="111" t="s">
        <v>3260</v>
      </c>
      <c r="C742" s="111">
        <v>616</v>
      </c>
      <c r="D742" s="112"/>
      <c r="E742" s="115">
        <v>0.251</v>
      </c>
      <c r="F742" s="111" t="s">
        <v>1265</v>
      </c>
      <c r="G742" s="146"/>
      <c r="H742" s="118"/>
      <c r="I742" s="118"/>
      <c r="J742" s="119"/>
      <c r="K742" s="120"/>
      <c r="M742" s="118"/>
      <c r="N742" s="118"/>
      <c r="O742" s="118"/>
      <c r="P742" s="120"/>
    </row>
    <row r="743" spans="1:16" s="121" customFormat="1" ht="16.5">
      <c r="A743" s="111" t="s">
        <v>4581</v>
      </c>
      <c r="B743" s="111" t="s">
        <v>3260</v>
      </c>
      <c r="C743" s="111">
        <v>617</v>
      </c>
      <c r="D743" s="112"/>
      <c r="E743" s="115">
        <v>0.3293</v>
      </c>
      <c r="F743" s="111" t="s">
        <v>1265</v>
      </c>
      <c r="G743" s="146"/>
      <c r="H743" s="118"/>
      <c r="I743" s="118"/>
      <c r="J743" s="119"/>
      <c r="K743" s="120"/>
      <c r="M743" s="118"/>
      <c r="N743" s="118"/>
      <c r="O743" s="118"/>
      <c r="P743" s="120"/>
    </row>
    <row r="744" spans="1:16" s="121" customFormat="1" ht="16.5">
      <c r="A744" s="111" t="s">
        <v>3197</v>
      </c>
      <c r="B744" s="111" t="s">
        <v>195</v>
      </c>
      <c r="C744" s="111">
        <v>150</v>
      </c>
      <c r="D744" s="112"/>
      <c r="E744" s="113">
        <v>0.9069</v>
      </c>
      <c r="F744" s="111" t="s">
        <v>3173</v>
      </c>
      <c r="G744" s="146"/>
      <c r="H744" s="118"/>
      <c r="I744" s="118"/>
      <c r="J744" s="119"/>
      <c r="K744" s="120"/>
      <c r="M744" s="118"/>
      <c r="N744" s="118"/>
      <c r="O744" s="118"/>
      <c r="P744" s="120"/>
    </row>
    <row r="745" spans="1:16" s="121" customFormat="1" ht="16.5">
      <c r="A745" s="111" t="s">
        <v>3197</v>
      </c>
      <c r="B745" s="111" t="s">
        <v>195</v>
      </c>
      <c r="C745" s="111">
        <v>151</v>
      </c>
      <c r="D745" s="112"/>
      <c r="E745" s="113">
        <v>1.8198</v>
      </c>
      <c r="F745" s="111" t="s">
        <v>3173</v>
      </c>
      <c r="G745" s="146"/>
      <c r="H745" s="118"/>
      <c r="I745" s="118"/>
      <c r="J745" s="119"/>
      <c r="K745" s="120"/>
      <c r="M745" s="118"/>
      <c r="N745" s="118"/>
      <c r="O745" s="118"/>
      <c r="P745" s="120"/>
    </row>
    <row r="746" spans="1:16" s="121" customFormat="1" ht="16.5">
      <c r="A746" s="111" t="s">
        <v>3197</v>
      </c>
      <c r="B746" s="111" t="s">
        <v>195</v>
      </c>
      <c r="C746" s="111" t="s">
        <v>3216</v>
      </c>
      <c r="D746" s="112"/>
      <c r="E746" s="115">
        <v>0.0113</v>
      </c>
      <c r="F746" s="111" t="s">
        <v>3176</v>
      </c>
      <c r="G746" s="146"/>
      <c r="H746" s="118"/>
      <c r="I746" s="118"/>
      <c r="J746" s="119"/>
      <c r="K746" s="120"/>
      <c r="M746" s="118"/>
      <c r="N746" s="118"/>
      <c r="O746" s="118"/>
      <c r="P746" s="120"/>
    </row>
    <row r="747" spans="1:16" s="121" customFormat="1" ht="16.5">
      <c r="A747" s="66" t="s">
        <v>4581</v>
      </c>
      <c r="B747" s="66" t="s">
        <v>1300</v>
      </c>
      <c r="C747" s="72" t="s">
        <v>4456</v>
      </c>
      <c r="D747" s="72" t="s">
        <v>463</v>
      </c>
      <c r="E747" s="152">
        <v>0.2608</v>
      </c>
      <c r="F747" s="66" t="s">
        <v>3344</v>
      </c>
      <c r="G747" s="148" t="s">
        <v>3390</v>
      </c>
      <c r="H747" s="118"/>
      <c r="I747" s="118"/>
      <c r="J747" s="119"/>
      <c r="K747" s="120"/>
      <c r="M747" s="118"/>
      <c r="N747" s="118"/>
      <c r="O747" s="118"/>
      <c r="P747" s="120"/>
    </row>
    <row r="748" spans="1:16" s="121" customFormat="1" ht="16.5">
      <c r="A748" s="111" t="s">
        <v>4581</v>
      </c>
      <c r="B748" s="111" t="s">
        <v>195</v>
      </c>
      <c r="C748" s="111" t="s">
        <v>3219</v>
      </c>
      <c r="D748" s="112"/>
      <c r="E748" s="115">
        <v>0.2663</v>
      </c>
      <c r="F748" s="111" t="s">
        <v>1265</v>
      </c>
      <c r="G748" s="146"/>
      <c r="H748" s="118"/>
      <c r="I748" s="118"/>
      <c r="J748" s="119"/>
      <c r="K748" s="120"/>
      <c r="M748" s="118"/>
      <c r="N748" s="118"/>
      <c r="O748" s="118"/>
      <c r="P748" s="120"/>
    </row>
    <row r="749" spans="1:16" s="121" customFormat="1" ht="16.5">
      <c r="A749" s="66" t="s">
        <v>4581</v>
      </c>
      <c r="B749" s="66" t="s">
        <v>1300</v>
      </c>
      <c r="C749" s="72" t="s">
        <v>4457</v>
      </c>
      <c r="D749" s="72" t="s">
        <v>464</v>
      </c>
      <c r="E749" s="152">
        <v>3.2534170000000002</v>
      </c>
      <c r="F749" s="66" t="s">
        <v>3344</v>
      </c>
      <c r="G749" s="148" t="s">
        <v>3390</v>
      </c>
      <c r="H749" s="118"/>
      <c r="I749" s="118"/>
      <c r="J749" s="119"/>
      <c r="K749" s="120"/>
      <c r="M749" s="118"/>
      <c r="N749" s="118"/>
      <c r="O749" s="118"/>
      <c r="P749" s="120"/>
    </row>
    <row r="750" spans="1:16" s="121" customFormat="1" ht="16.5">
      <c r="A750" s="66" t="s">
        <v>4581</v>
      </c>
      <c r="B750" s="66" t="s">
        <v>1300</v>
      </c>
      <c r="C750" s="72" t="s">
        <v>4458</v>
      </c>
      <c r="D750" s="72" t="s">
        <v>465</v>
      </c>
      <c r="E750" s="152">
        <v>0.0435</v>
      </c>
      <c r="F750" s="66" t="s">
        <v>3344</v>
      </c>
      <c r="G750" s="148" t="s">
        <v>3390</v>
      </c>
      <c r="H750" s="118"/>
      <c r="I750" s="118"/>
      <c r="J750" s="119"/>
      <c r="K750" s="120"/>
      <c r="M750" s="118"/>
      <c r="N750" s="118"/>
      <c r="O750" s="118"/>
      <c r="P750" s="120"/>
    </row>
    <row r="751" spans="1:16" s="121" customFormat="1" ht="16.5">
      <c r="A751" s="106" t="s">
        <v>4581</v>
      </c>
      <c r="B751" s="106" t="s">
        <v>195</v>
      </c>
      <c r="C751" s="106" t="s">
        <v>3218</v>
      </c>
      <c r="D751" s="107"/>
      <c r="E751" s="155">
        <v>3.3502</v>
      </c>
      <c r="F751" s="106" t="s">
        <v>1265</v>
      </c>
      <c r="G751" s="149" t="s">
        <v>3386</v>
      </c>
      <c r="H751" s="118"/>
      <c r="I751" s="118"/>
      <c r="J751" s="119"/>
      <c r="K751" s="120"/>
      <c r="M751" s="118"/>
      <c r="N751" s="118"/>
      <c r="O751" s="118"/>
      <c r="P751" s="120"/>
    </row>
    <row r="752" spans="1:16" s="121" customFormat="1" ht="16.5">
      <c r="A752" s="111" t="s">
        <v>3424</v>
      </c>
      <c r="B752" s="111" t="s">
        <v>195</v>
      </c>
      <c r="C752" s="111" t="s">
        <v>3304</v>
      </c>
      <c r="D752" s="112" t="s">
        <v>729</v>
      </c>
      <c r="E752" s="115">
        <v>0.091823</v>
      </c>
      <c r="F752" s="111" t="s">
        <v>2669</v>
      </c>
      <c r="G752" s="146"/>
      <c r="H752" s="118"/>
      <c r="I752" s="118"/>
      <c r="J752" s="119"/>
      <c r="K752" s="120"/>
      <c r="M752" s="118"/>
      <c r="N752" s="118"/>
      <c r="O752" s="118"/>
      <c r="P752" s="120"/>
    </row>
    <row r="753" spans="1:16" s="121" customFormat="1" ht="16.5">
      <c r="A753" s="106" t="s">
        <v>4581</v>
      </c>
      <c r="B753" s="106" t="s">
        <v>195</v>
      </c>
      <c r="C753" s="106" t="s">
        <v>3220</v>
      </c>
      <c r="D753" s="156"/>
      <c r="E753" s="155">
        <v>2.3436</v>
      </c>
      <c r="F753" s="106" t="s">
        <v>1265</v>
      </c>
      <c r="G753" s="149" t="s">
        <v>3387</v>
      </c>
      <c r="H753" s="118"/>
      <c r="I753" s="118"/>
      <c r="J753" s="119"/>
      <c r="K753" s="120"/>
      <c r="M753" s="118"/>
      <c r="N753" s="118"/>
      <c r="O753" s="118"/>
      <c r="P753" s="120"/>
    </row>
    <row r="754" spans="1:16" s="121" customFormat="1" ht="16.5">
      <c r="A754" s="111" t="s">
        <v>4467</v>
      </c>
      <c r="B754" s="111" t="s">
        <v>195</v>
      </c>
      <c r="C754" s="114" t="s">
        <v>3773</v>
      </c>
      <c r="D754" s="114" t="s">
        <v>730</v>
      </c>
      <c r="E754" s="115">
        <v>0.0008049999999999999</v>
      </c>
      <c r="F754" s="111" t="s">
        <v>1229</v>
      </c>
      <c r="G754" s="146"/>
      <c r="H754" s="118"/>
      <c r="I754" s="118"/>
      <c r="J754" s="119"/>
      <c r="K754" s="120"/>
      <c r="M754" s="118"/>
      <c r="N754" s="118"/>
      <c r="O754" s="118"/>
      <c r="P754" s="120"/>
    </row>
    <row r="755" spans="1:16" s="121" customFormat="1" ht="16.5">
      <c r="A755" s="111" t="s">
        <v>4332</v>
      </c>
      <c r="B755" s="111" t="s">
        <v>3135</v>
      </c>
      <c r="C755" s="111" t="s">
        <v>3113</v>
      </c>
      <c r="D755" s="114"/>
      <c r="E755" s="115">
        <v>0.0927</v>
      </c>
      <c r="F755" s="111" t="s">
        <v>4334</v>
      </c>
      <c r="G755" s="146"/>
      <c r="H755" s="118"/>
      <c r="I755" s="118"/>
      <c r="J755" s="119"/>
      <c r="K755" s="120"/>
      <c r="M755" s="118"/>
      <c r="N755" s="118"/>
      <c r="O755" s="118"/>
      <c r="P755" s="120"/>
    </row>
    <row r="756" spans="1:16" s="121" customFormat="1" ht="16.5">
      <c r="A756" s="111" t="s">
        <v>3197</v>
      </c>
      <c r="B756" s="111" t="s">
        <v>195</v>
      </c>
      <c r="C756" s="111" t="s">
        <v>3217</v>
      </c>
      <c r="D756" s="112"/>
      <c r="E756" s="115">
        <v>0.0967</v>
      </c>
      <c r="F756" s="111" t="s">
        <v>3176</v>
      </c>
      <c r="G756" s="146"/>
      <c r="H756" s="118"/>
      <c r="I756" s="118"/>
      <c r="J756" s="119"/>
      <c r="K756" s="120"/>
      <c r="M756" s="118"/>
      <c r="N756" s="118"/>
      <c r="O756" s="118"/>
      <c r="P756" s="120"/>
    </row>
    <row r="757" spans="1:16" s="121" customFormat="1" ht="16.5">
      <c r="A757" s="111" t="s">
        <v>3197</v>
      </c>
      <c r="B757" s="111" t="s">
        <v>195</v>
      </c>
      <c r="C757" s="111" t="s">
        <v>3223</v>
      </c>
      <c r="D757" s="112"/>
      <c r="E757" s="115">
        <v>0.4272</v>
      </c>
      <c r="F757" s="111" t="s">
        <v>1265</v>
      </c>
      <c r="G757" s="146"/>
      <c r="H757" s="118"/>
      <c r="I757" s="118"/>
      <c r="J757" s="119"/>
      <c r="K757" s="120"/>
      <c r="M757" s="118"/>
      <c r="N757" s="118"/>
      <c r="O757" s="118"/>
      <c r="P757" s="120"/>
    </row>
    <row r="758" spans="1:16" s="121" customFormat="1" ht="16.5">
      <c r="A758" s="111" t="s">
        <v>4581</v>
      </c>
      <c r="B758" s="111" t="s">
        <v>195</v>
      </c>
      <c r="C758" s="111" t="s">
        <v>3222</v>
      </c>
      <c r="D758" s="112"/>
      <c r="E758" s="115">
        <v>0.2735</v>
      </c>
      <c r="F758" s="111" t="s">
        <v>1265</v>
      </c>
      <c r="G758" s="146"/>
      <c r="H758" s="118"/>
      <c r="I758" s="118"/>
      <c r="J758" s="119"/>
      <c r="K758" s="120"/>
      <c r="M758" s="118"/>
      <c r="N758" s="118"/>
      <c r="O758" s="118"/>
      <c r="P758" s="120"/>
    </row>
    <row r="759" spans="1:16" s="121" customFormat="1" ht="16.5">
      <c r="A759" s="111" t="s">
        <v>4581</v>
      </c>
      <c r="B759" s="111" t="s">
        <v>195</v>
      </c>
      <c r="C759" s="111" t="s">
        <v>3221</v>
      </c>
      <c r="D759" s="112"/>
      <c r="E759" s="115">
        <v>0.7259</v>
      </c>
      <c r="F759" s="111" t="s">
        <v>1265</v>
      </c>
      <c r="G759" s="146"/>
      <c r="H759" s="118"/>
      <c r="I759" s="118"/>
      <c r="J759" s="119"/>
      <c r="K759" s="120"/>
      <c r="M759" s="118"/>
      <c r="N759" s="118"/>
      <c r="O759" s="118"/>
      <c r="P759" s="120"/>
    </row>
    <row r="760" spans="1:16" s="121" customFormat="1" ht="16.5">
      <c r="A760" s="111" t="s">
        <v>1292</v>
      </c>
      <c r="B760" s="111" t="s">
        <v>1300</v>
      </c>
      <c r="C760" s="111" t="s">
        <v>1308</v>
      </c>
      <c r="D760" s="112"/>
      <c r="E760" s="115">
        <v>0.2669</v>
      </c>
      <c r="F760" s="126" t="s">
        <v>1265</v>
      </c>
      <c r="G760" s="146"/>
      <c r="H760" s="118"/>
      <c r="I760" s="118"/>
      <c r="J760" s="119"/>
      <c r="K760" s="120"/>
      <c r="M760" s="118"/>
      <c r="N760" s="118"/>
      <c r="O760" s="118"/>
      <c r="P760" s="120"/>
    </row>
    <row r="761" spans="1:16" s="121" customFormat="1" ht="16.5">
      <c r="A761" s="111" t="s">
        <v>1292</v>
      </c>
      <c r="B761" s="111" t="s">
        <v>195</v>
      </c>
      <c r="C761" s="111" t="s">
        <v>1307</v>
      </c>
      <c r="D761" s="112"/>
      <c r="E761" s="115">
        <v>0.3601</v>
      </c>
      <c r="F761" s="126" t="s">
        <v>1265</v>
      </c>
      <c r="G761" s="146"/>
      <c r="H761" s="118"/>
      <c r="I761" s="118"/>
      <c r="J761" s="119"/>
      <c r="K761" s="120"/>
      <c r="M761" s="118"/>
      <c r="N761" s="118"/>
      <c r="O761" s="118"/>
      <c r="P761" s="120"/>
    </row>
    <row r="762" spans="1:16" s="121" customFormat="1" ht="16.5">
      <c r="A762" s="111" t="s">
        <v>1292</v>
      </c>
      <c r="B762" s="111" t="s">
        <v>195</v>
      </c>
      <c r="C762" s="111" t="s">
        <v>1306</v>
      </c>
      <c r="D762" s="112"/>
      <c r="E762" s="115">
        <v>0.33</v>
      </c>
      <c r="F762" s="126" t="s">
        <v>1265</v>
      </c>
      <c r="G762" s="146"/>
      <c r="H762" s="118"/>
      <c r="I762" s="118"/>
      <c r="J762" s="119"/>
      <c r="K762" s="120"/>
      <c r="M762" s="118"/>
      <c r="N762" s="118"/>
      <c r="O762" s="118"/>
      <c r="P762" s="120"/>
    </row>
    <row r="763" spans="1:16" s="121" customFormat="1" ht="16.5">
      <c r="A763" s="111" t="s">
        <v>1292</v>
      </c>
      <c r="B763" s="111" t="s">
        <v>195</v>
      </c>
      <c r="C763" s="111" t="s">
        <v>1305</v>
      </c>
      <c r="D763" s="112"/>
      <c r="E763" s="115">
        <v>0.1556</v>
      </c>
      <c r="F763" s="126" t="s">
        <v>1265</v>
      </c>
      <c r="G763" s="146"/>
      <c r="H763" s="118"/>
      <c r="I763" s="118"/>
      <c r="J763" s="119"/>
      <c r="K763" s="120"/>
      <c r="M763" s="118"/>
      <c r="N763" s="118"/>
      <c r="O763" s="118"/>
      <c r="P763" s="120"/>
    </row>
    <row r="764" spans="1:16" s="121" customFormat="1" ht="16.5">
      <c r="A764" s="111" t="s">
        <v>1292</v>
      </c>
      <c r="B764" s="111" t="s">
        <v>195</v>
      </c>
      <c r="C764" s="111" t="s">
        <v>1304</v>
      </c>
      <c r="D764" s="112"/>
      <c r="E764" s="115">
        <v>0.1725</v>
      </c>
      <c r="F764" s="126" t="s">
        <v>1265</v>
      </c>
      <c r="G764" s="146"/>
      <c r="H764" s="118"/>
      <c r="I764" s="118"/>
      <c r="J764" s="119"/>
      <c r="K764" s="120"/>
      <c r="M764" s="118"/>
      <c r="N764" s="118"/>
      <c r="O764" s="118"/>
      <c r="P764" s="120"/>
    </row>
    <row r="765" spans="1:16" s="121" customFormat="1" ht="16.5">
      <c r="A765" s="111" t="s">
        <v>1292</v>
      </c>
      <c r="B765" s="111" t="s">
        <v>195</v>
      </c>
      <c r="C765" s="111" t="s">
        <v>1303</v>
      </c>
      <c r="D765" s="112"/>
      <c r="E765" s="115">
        <v>0.6973</v>
      </c>
      <c r="F765" s="126" t="s">
        <v>1265</v>
      </c>
      <c r="G765" s="146"/>
      <c r="H765" s="118"/>
      <c r="I765" s="118"/>
      <c r="J765" s="119"/>
      <c r="K765" s="120"/>
      <c r="M765" s="118"/>
      <c r="N765" s="118"/>
      <c r="O765" s="118"/>
      <c r="P765" s="120"/>
    </row>
    <row r="766" spans="1:16" s="121" customFormat="1" ht="16.5">
      <c r="A766" s="111" t="s">
        <v>3226</v>
      </c>
      <c r="B766" s="111" t="s">
        <v>195</v>
      </c>
      <c r="C766" s="111" t="s">
        <v>3225</v>
      </c>
      <c r="D766" s="112"/>
      <c r="E766" s="115">
        <v>0.7067</v>
      </c>
      <c r="F766" s="111" t="s">
        <v>3224</v>
      </c>
      <c r="G766" s="146"/>
      <c r="H766" s="118"/>
      <c r="I766" s="118"/>
      <c r="J766" s="119"/>
      <c r="K766" s="120"/>
      <c r="M766" s="118"/>
      <c r="N766" s="118"/>
      <c r="O766" s="118"/>
      <c r="P766" s="120"/>
    </row>
    <row r="767" spans="1:16" s="121" customFormat="1" ht="16.5">
      <c r="A767" s="111" t="s">
        <v>3424</v>
      </c>
      <c r="B767" s="111" t="s">
        <v>195</v>
      </c>
      <c r="C767" s="111" t="s">
        <v>3296</v>
      </c>
      <c r="D767" s="112"/>
      <c r="E767" s="115">
        <v>0.3623</v>
      </c>
      <c r="F767" s="111" t="s">
        <v>2596</v>
      </c>
      <c r="G767" s="146"/>
      <c r="H767" s="118"/>
      <c r="I767" s="118"/>
      <c r="J767" s="119"/>
      <c r="K767" s="120"/>
      <c r="M767" s="118"/>
      <c r="N767" s="118"/>
      <c r="O767" s="118"/>
      <c r="P767" s="120"/>
    </row>
    <row r="768" spans="1:16" s="121" customFormat="1" ht="16.5">
      <c r="A768" s="111" t="s">
        <v>3424</v>
      </c>
      <c r="B768" s="111" t="s">
        <v>195</v>
      </c>
      <c r="C768" s="111" t="s">
        <v>3297</v>
      </c>
      <c r="D768" s="112"/>
      <c r="E768" s="115">
        <v>0.4515</v>
      </c>
      <c r="F768" s="111" t="s">
        <v>2596</v>
      </c>
      <c r="G768" s="146"/>
      <c r="H768" s="118"/>
      <c r="I768" s="118"/>
      <c r="J768" s="119"/>
      <c r="K768" s="120"/>
      <c r="M768" s="118"/>
      <c r="N768" s="118"/>
      <c r="O768" s="118"/>
      <c r="P768" s="120"/>
    </row>
    <row r="769" spans="1:16" s="121" customFormat="1" ht="16.5">
      <c r="A769" s="111" t="s">
        <v>3424</v>
      </c>
      <c r="B769" s="111" t="s">
        <v>195</v>
      </c>
      <c r="C769" s="111" t="s">
        <v>3298</v>
      </c>
      <c r="D769" s="112"/>
      <c r="E769" s="115">
        <v>0.2423</v>
      </c>
      <c r="F769" s="111" t="s">
        <v>2596</v>
      </c>
      <c r="G769" s="146"/>
      <c r="H769" s="118"/>
      <c r="I769" s="118"/>
      <c r="J769" s="119"/>
      <c r="K769" s="120"/>
      <c r="M769" s="118"/>
      <c r="N769" s="118"/>
      <c r="O769" s="118"/>
      <c r="P769" s="120"/>
    </row>
    <row r="770" spans="1:16" s="121" customFormat="1" ht="16.5">
      <c r="A770" s="111" t="s">
        <v>3424</v>
      </c>
      <c r="B770" s="111" t="s">
        <v>195</v>
      </c>
      <c r="C770" s="111" t="s">
        <v>3299</v>
      </c>
      <c r="D770" s="112"/>
      <c r="E770" s="115">
        <v>0.1266</v>
      </c>
      <c r="F770" s="111" t="s">
        <v>2596</v>
      </c>
      <c r="G770" s="146"/>
      <c r="H770" s="118"/>
      <c r="I770" s="118"/>
      <c r="J770" s="119"/>
      <c r="K770" s="120"/>
      <c r="M770" s="118"/>
      <c r="N770" s="118"/>
      <c r="O770" s="118"/>
      <c r="P770" s="120"/>
    </row>
    <row r="771" spans="1:16" s="121" customFormat="1" ht="16.5">
      <c r="A771" s="111" t="s">
        <v>3424</v>
      </c>
      <c r="B771" s="111" t="s">
        <v>195</v>
      </c>
      <c r="C771" s="111" t="s">
        <v>3300</v>
      </c>
      <c r="D771" s="112"/>
      <c r="E771" s="115">
        <v>0.1609</v>
      </c>
      <c r="F771" s="111" t="s">
        <v>2596</v>
      </c>
      <c r="G771" s="146"/>
      <c r="H771" s="118"/>
      <c r="I771" s="118"/>
      <c r="J771" s="119"/>
      <c r="K771" s="120"/>
      <c r="M771" s="118"/>
      <c r="N771" s="118"/>
      <c r="O771" s="118"/>
      <c r="P771" s="120"/>
    </row>
    <row r="772" spans="1:16" s="121" customFormat="1" ht="16.5">
      <c r="A772" s="111" t="s">
        <v>1580</v>
      </c>
      <c r="B772" s="111" t="s">
        <v>2812</v>
      </c>
      <c r="C772" s="114" t="s">
        <v>3774</v>
      </c>
      <c r="D772" s="114" t="s">
        <v>2813</v>
      </c>
      <c r="E772" s="115">
        <v>0.6038</v>
      </c>
      <c r="F772" s="111" t="s">
        <v>2669</v>
      </c>
      <c r="G772" s="146"/>
      <c r="H772" s="118"/>
      <c r="I772" s="118"/>
      <c r="J772" s="119"/>
      <c r="K772" s="120"/>
      <c r="M772" s="118"/>
      <c r="N772" s="118"/>
      <c r="O772" s="118"/>
      <c r="P772" s="120"/>
    </row>
    <row r="773" spans="1:16" s="121" customFormat="1" ht="16.5">
      <c r="A773" s="111" t="s">
        <v>1580</v>
      </c>
      <c r="B773" s="111" t="s">
        <v>2812</v>
      </c>
      <c r="C773" s="114" t="s">
        <v>3775</v>
      </c>
      <c r="D773" s="114" t="s">
        <v>2815</v>
      </c>
      <c r="E773" s="115">
        <v>0.09405</v>
      </c>
      <c r="F773" s="111" t="s">
        <v>2669</v>
      </c>
      <c r="G773" s="146"/>
      <c r="H773" s="118"/>
      <c r="I773" s="118"/>
      <c r="J773" s="119"/>
      <c r="K773" s="120"/>
      <c r="M773" s="118"/>
      <c r="N773" s="118"/>
      <c r="O773" s="118"/>
      <c r="P773" s="120"/>
    </row>
    <row r="774" spans="1:16" s="121" customFormat="1" ht="16.5">
      <c r="A774" s="111" t="s">
        <v>2267</v>
      </c>
      <c r="B774" s="111" t="s">
        <v>2816</v>
      </c>
      <c r="C774" s="114" t="s">
        <v>3776</v>
      </c>
      <c r="D774" s="114" t="s">
        <v>2817</v>
      </c>
      <c r="E774" s="115">
        <v>0.1536</v>
      </c>
      <c r="F774" s="111" t="s">
        <v>2669</v>
      </c>
      <c r="G774" s="146"/>
      <c r="H774" s="118"/>
      <c r="I774" s="118"/>
      <c r="J774" s="119"/>
      <c r="K774" s="120"/>
      <c r="M774" s="118"/>
      <c r="N774" s="118"/>
      <c r="O774" s="118"/>
      <c r="P774" s="120"/>
    </row>
    <row r="775" spans="1:16" s="121" customFormat="1" ht="16.5">
      <c r="A775" s="111" t="s">
        <v>2267</v>
      </c>
      <c r="B775" s="111" t="s">
        <v>2816</v>
      </c>
      <c r="C775" s="114" t="s">
        <v>3777</v>
      </c>
      <c r="D775" s="114" t="s">
        <v>2818</v>
      </c>
      <c r="E775" s="115">
        <v>0.1631</v>
      </c>
      <c r="F775" s="111" t="s">
        <v>2669</v>
      </c>
      <c r="G775" s="146"/>
      <c r="H775" s="118"/>
      <c r="I775" s="118"/>
      <c r="J775" s="119"/>
      <c r="K775" s="120"/>
      <c r="M775" s="118"/>
      <c r="N775" s="118"/>
      <c r="O775" s="118"/>
      <c r="P775" s="120"/>
    </row>
    <row r="776" spans="1:16" s="121" customFormat="1" ht="16.5">
      <c r="A776" s="111" t="s">
        <v>2267</v>
      </c>
      <c r="B776" s="111" t="s">
        <v>2816</v>
      </c>
      <c r="C776" s="114" t="s">
        <v>1701</v>
      </c>
      <c r="D776" s="114" t="s">
        <v>2819</v>
      </c>
      <c r="E776" s="115">
        <v>0.2064</v>
      </c>
      <c r="F776" s="111" t="s">
        <v>2669</v>
      </c>
      <c r="G776" s="146"/>
      <c r="H776" s="118"/>
      <c r="I776" s="118"/>
      <c r="J776" s="119"/>
      <c r="K776" s="120"/>
      <c r="M776" s="118"/>
      <c r="N776" s="118"/>
      <c r="O776" s="118"/>
      <c r="P776" s="120"/>
    </row>
    <row r="777" spans="1:16" s="121" customFormat="1" ht="16.5">
      <c r="A777" s="111" t="s">
        <v>4467</v>
      </c>
      <c r="B777" s="111" t="s">
        <v>2820</v>
      </c>
      <c r="C777" s="114" t="s">
        <v>3778</v>
      </c>
      <c r="D777" s="114" t="s">
        <v>2821</v>
      </c>
      <c r="E777" s="115">
        <v>0.139</v>
      </c>
      <c r="F777" s="111" t="s">
        <v>2669</v>
      </c>
      <c r="G777" s="146"/>
      <c r="H777" s="118"/>
      <c r="I777" s="118"/>
      <c r="J777" s="119"/>
      <c r="K777" s="120"/>
      <c r="M777" s="118"/>
      <c r="N777" s="118"/>
      <c r="O777" s="118"/>
      <c r="P777" s="120"/>
    </row>
    <row r="778" spans="1:16" s="121" customFormat="1" ht="16.5">
      <c r="A778" s="111" t="s">
        <v>4467</v>
      </c>
      <c r="B778" s="111" t="s">
        <v>2820</v>
      </c>
      <c r="C778" s="114" t="s">
        <v>1705</v>
      </c>
      <c r="D778" s="114" t="s">
        <v>2822</v>
      </c>
      <c r="E778" s="115">
        <v>0.1958</v>
      </c>
      <c r="F778" s="111" t="s">
        <v>2669</v>
      </c>
      <c r="G778" s="146"/>
      <c r="H778" s="118"/>
      <c r="I778" s="118"/>
      <c r="J778" s="119"/>
      <c r="K778" s="120"/>
      <c r="M778" s="118"/>
      <c r="N778" s="118"/>
      <c r="O778" s="118"/>
      <c r="P778" s="120"/>
    </row>
    <row r="779" spans="1:16" s="121" customFormat="1" ht="16.5">
      <c r="A779" s="111" t="s">
        <v>3419</v>
      </c>
      <c r="B779" s="111" t="s">
        <v>3918</v>
      </c>
      <c r="C779" s="111">
        <v>294</v>
      </c>
      <c r="D779" s="112"/>
      <c r="E779" s="115">
        <v>0.2533</v>
      </c>
      <c r="F779" s="111" t="s">
        <v>2382</v>
      </c>
      <c r="G779" s="146"/>
      <c r="H779" s="118"/>
      <c r="I779" s="118"/>
      <c r="J779" s="119"/>
      <c r="K779" s="120"/>
      <c r="M779" s="118"/>
      <c r="N779" s="118"/>
      <c r="O779" s="118"/>
      <c r="P779" s="120"/>
    </row>
    <row r="780" spans="1:16" s="121" customFormat="1" ht="16.5">
      <c r="A780" s="111" t="s">
        <v>4467</v>
      </c>
      <c r="B780" s="111" t="s">
        <v>2820</v>
      </c>
      <c r="C780" s="114" t="s">
        <v>3779</v>
      </c>
      <c r="D780" s="114" t="s">
        <v>2823</v>
      </c>
      <c r="E780" s="115">
        <v>0.2211</v>
      </c>
      <c r="F780" s="111" t="s">
        <v>2669</v>
      </c>
      <c r="G780" s="146"/>
      <c r="H780" s="118"/>
      <c r="I780" s="118"/>
      <c r="J780" s="119"/>
      <c r="K780" s="120"/>
      <c r="M780" s="118"/>
      <c r="N780" s="118"/>
      <c r="O780" s="118"/>
      <c r="P780" s="120"/>
    </row>
    <row r="781" spans="1:16" s="121" customFormat="1" ht="16.5">
      <c r="A781" s="111" t="s">
        <v>2267</v>
      </c>
      <c r="B781" s="111" t="s">
        <v>2816</v>
      </c>
      <c r="C781" s="114" t="s">
        <v>3780</v>
      </c>
      <c r="D781" s="114" t="s">
        <v>2824</v>
      </c>
      <c r="E781" s="115">
        <v>0.277</v>
      </c>
      <c r="F781" s="111" t="s">
        <v>2669</v>
      </c>
      <c r="G781" s="146"/>
      <c r="H781" s="118"/>
      <c r="I781" s="118"/>
      <c r="J781" s="119"/>
      <c r="K781" s="120"/>
      <c r="M781" s="118"/>
      <c r="N781" s="118"/>
      <c r="O781" s="118"/>
      <c r="P781" s="120"/>
    </row>
    <row r="782" spans="1:16" s="121" customFormat="1" ht="16.5">
      <c r="A782" s="111" t="s">
        <v>3419</v>
      </c>
      <c r="B782" s="111" t="s">
        <v>3918</v>
      </c>
      <c r="C782" s="111">
        <v>297</v>
      </c>
      <c r="D782" s="112"/>
      <c r="E782" s="115">
        <v>0.1726</v>
      </c>
      <c r="F782" s="111" t="s">
        <v>2382</v>
      </c>
      <c r="G782" s="146"/>
      <c r="H782" s="118"/>
      <c r="I782" s="118"/>
      <c r="J782" s="119"/>
      <c r="K782" s="120"/>
      <c r="M782" s="118"/>
      <c r="N782" s="118"/>
      <c r="O782" s="118"/>
      <c r="P782" s="120"/>
    </row>
    <row r="783" spans="1:16" s="121" customFormat="1" ht="16.5">
      <c r="A783" s="111" t="s">
        <v>2267</v>
      </c>
      <c r="B783" s="111" t="s">
        <v>2816</v>
      </c>
      <c r="C783" s="114" t="s">
        <v>3781</v>
      </c>
      <c r="D783" s="114" t="s">
        <v>2825</v>
      </c>
      <c r="E783" s="115">
        <v>0.3082</v>
      </c>
      <c r="F783" s="111" t="s">
        <v>2669</v>
      </c>
      <c r="G783" s="146"/>
      <c r="H783" s="118"/>
      <c r="I783" s="118"/>
      <c r="J783" s="119"/>
      <c r="K783" s="120"/>
      <c r="M783" s="118"/>
      <c r="N783" s="118"/>
      <c r="O783" s="118"/>
      <c r="P783" s="120"/>
    </row>
    <row r="784" spans="1:16" s="121" customFormat="1" ht="16.5">
      <c r="A784" s="111" t="s">
        <v>2267</v>
      </c>
      <c r="B784" s="111" t="s">
        <v>2816</v>
      </c>
      <c r="C784" s="114" t="s">
        <v>3782</v>
      </c>
      <c r="D784" s="114" t="s">
        <v>2826</v>
      </c>
      <c r="E784" s="115">
        <v>0.1757</v>
      </c>
      <c r="F784" s="111" t="s">
        <v>2669</v>
      </c>
      <c r="G784" s="146"/>
      <c r="H784" s="118"/>
      <c r="I784" s="118"/>
      <c r="J784" s="119"/>
      <c r="K784" s="120"/>
      <c r="M784" s="118"/>
      <c r="N784" s="118"/>
      <c r="O784" s="118"/>
      <c r="P784" s="120"/>
    </row>
    <row r="785" spans="1:16" s="121" customFormat="1" ht="16.5">
      <c r="A785" s="111" t="s">
        <v>2267</v>
      </c>
      <c r="B785" s="111" t="s">
        <v>2816</v>
      </c>
      <c r="C785" s="114" t="s">
        <v>1489</v>
      </c>
      <c r="D785" s="114" t="s">
        <v>2827</v>
      </c>
      <c r="E785" s="115">
        <v>0.2978</v>
      </c>
      <c r="F785" s="111" t="s">
        <v>2669</v>
      </c>
      <c r="G785" s="146"/>
      <c r="H785" s="118"/>
      <c r="I785" s="118"/>
      <c r="J785" s="119"/>
      <c r="K785" s="120"/>
      <c r="M785" s="118"/>
      <c r="N785" s="118"/>
      <c r="O785" s="118"/>
      <c r="P785" s="120"/>
    </row>
    <row r="786" spans="1:16" s="121" customFormat="1" ht="16.5">
      <c r="A786" s="111" t="s">
        <v>2267</v>
      </c>
      <c r="B786" s="111" t="s">
        <v>2816</v>
      </c>
      <c r="C786" s="114" t="s">
        <v>3783</v>
      </c>
      <c r="D786" s="114" t="s">
        <v>2828</v>
      </c>
      <c r="E786" s="115">
        <v>1.290574</v>
      </c>
      <c r="F786" s="111" t="s">
        <v>2669</v>
      </c>
      <c r="G786" s="146"/>
      <c r="H786" s="118"/>
      <c r="I786" s="118"/>
      <c r="J786" s="119"/>
      <c r="K786" s="120"/>
      <c r="M786" s="118"/>
      <c r="N786" s="118"/>
      <c r="O786" s="118"/>
      <c r="P786" s="120"/>
    </row>
    <row r="787" spans="1:16" s="121" customFormat="1" ht="16.5">
      <c r="A787" s="111" t="s">
        <v>1580</v>
      </c>
      <c r="B787" s="111" t="s">
        <v>2836</v>
      </c>
      <c r="C787" s="114" t="s">
        <v>3784</v>
      </c>
      <c r="D787" s="114" t="s">
        <v>2837</v>
      </c>
      <c r="E787" s="115">
        <v>0.0552</v>
      </c>
      <c r="F787" s="111" t="s">
        <v>2838</v>
      </c>
      <c r="G787" s="146"/>
      <c r="H787" s="118"/>
      <c r="I787" s="118"/>
      <c r="J787" s="119"/>
      <c r="K787" s="120"/>
      <c r="M787" s="118"/>
      <c r="N787" s="118"/>
      <c r="O787" s="118"/>
      <c r="P787" s="120"/>
    </row>
    <row r="788" spans="1:16" s="121" customFormat="1" ht="16.5">
      <c r="A788" s="111" t="s">
        <v>1580</v>
      </c>
      <c r="B788" s="111" t="s">
        <v>2836</v>
      </c>
      <c r="C788" s="114" t="s">
        <v>3785</v>
      </c>
      <c r="D788" s="114" t="s">
        <v>2839</v>
      </c>
      <c r="E788" s="115">
        <v>0.0457</v>
      </c>
      <c r="F788" s="111" t="s">
        <v>2838</v>
      </c>
      <c r="G788" s="146"/>
      <c r="H788" s="118"/>
      <c r="I788" s="118"/>
      <c r="J788" s="119"/>
      <c r="K788" s="120"/>
      <c r="M788" s="118"/>
      <c r="N788" s="118"/>
      <c r="O788" s="118"/>
      <c r="P788" s="120"/>
    </row>
    <row r="789" spans="1:16" s="121" customFormat="1" ht="16.5">
      <c r="A789" s="111" t="s">
        <v>1580</v>
      </c>
      <c r="B789" s="111" t="s">
        <v>2836</v>
      </c>
      <c r="C789" s="114" t="s">
        <v>3786</v>
      </c>
      <c r="D789" s="114" t="s">
        <v>2840</v>
      </c>
      <c r="E789" s="115">
        <v>0.20469900000000002</v>
      </c>
      <c r="F789" s="111" t="s">
        <v>2838</v>
      </c>
      <c r="G789" s="146"/>
      <c r="H789" s="118"/>
      <c r="I789" s="118"/>
      <c r="J789" s="119"/>
      <c r="K789" s="120"/>
      <c r="M789" s="118"/>
      <c r="N789" s="118"/>
      <c r="O789" s="118"/>
      <c r="P789" s="120"/>
    </row>
    <row r="790" spans="1:16" s="121" customFormat="1" ht="16.5">
      <c r="A790" s="111" t="s">
        <v>1580</v>
      </c>
      <c r="B790" s="111" t="s">
        <v>2836</v>
      </c>
      <c r="C790" s="114" t="s">
        <v>3787</v>
      </c>
      <c r="D790" s="114" t="s">
        <v>2841</v>
      </c>
      <c r="E790" s="115">
        <v>0.24</v>
      </c>
      <c r="F790" s="111" t="s">
        <v>2838</v>
      </c>
      <c r="G790" s="146"/>
      <c r="H790" s="118"/>
      <c r="I790" s="118"/>
      <c r="J790" s="119"/>
      <c r="K790" s="120"/>
      <c r="M790" s="118"/>
      <c r="N790" s="118"/>
      <c r="O790" s="118"/>
      <c r="P790" s="120"/>
    </row>
    <row r="791" spans="1:16" s="121" customFormat="1" ht="16.5">
      <c r="A791" s="111" t="s">
        <v>1580</v>
      </c>
      <c r="B791" s="111" t="s">
        <v>2836</v>
      </c>
      <c r="C791" s="114" t="s">
        <v>3788</v>
      </c>
      <c r="D791" s="114" t="s">
        <v>2842</v>
      </c>
      <c r="E791" s="115">
        <v>0.2466</v>
      </c>
      <c r="F791" s="111" t="s">
        <v>2838</v>
      </c>
      <c r="G791" s="146"/>
      <c r="H791" s="118"/>
      <c r="I791" s="118"/>
      <c r="J791" s="119"/>
      <c r="K791" s="120"/>
      <c r="M791" s="118"/>
      <c r="N791" s="118"/>
      <c r="O791" s="118"/>
      <c r="P791" s="120"/>
    </row>
    <row r="792" spans="1:16" s="121" customFormat="1" ht="16.5">
      <c r="A792" s="111" t="s">
        <v>3188</v>
      </c>
      <c r="B792" s="111" t="s">
        <v>3187</v>
      </c>
      <c r="C792" s="111">
        <v>46</v>
      </c>
      <c r="D792" s="112"/>
      <c r="E792" s="115">
        <v>0.0154</v>
      </c>
      <c r="F792" s="111" t="s">
        <v>3185</v>
      </c>
      <c r="G792" s="146"/>
      <c r="H792" s="118"/>
      <c r="I792" s="118"/>
      <c r="J792" s="119"/>
      <c r="K792" s="120"/>
      <c r="M792" s="118"/>
      <c r="N792" s="118"/>
      <c r="O792" s="118"/>
      <c r="P792" s="120"/>
    </row>
    <row r="793" spans="1:16" s="121" customFormat="1" ht="16.5">
      <c r="A793" s="111" t="s">
        <v>3188</v>
      </c>
      <c r="B793" s="111" t="s">
        <v>3187</v>
      </c>
      <c r="C793" s="114" t="s">
        <v>3189</v>
      </c>
      <c r="D793" s="112"/>
      <c r="E793" s="115">
        <v>0.1903</v>
      </c>
      <c r="F793" s="111" t="s">
        <v>3185</v>
      </c>
      <c r="G793" s="146"/>
      <c r="H793" s="118"/>
      <c r="I793" s="118"/>
      <c r="J793" s="119"/>
      <c r="K793" s="120"/>
      <c r="M793" s="118"/>
      <c r="N793" s="118"/>
      <c r="O793" s="118"/>
      <c r="P793" s="120"/>
    </row>
    <row r="794" spans="1:16" s="121" customFormat="1" ht="16.5">
      <c r="A794" s="111" t="s">
        <v>3188</v>
      </c>
      <c r="B794" s="111" t="s">
        <v>3187</v>
      </c>
      <c r="C794" s="111">
        <v>49</v>
      </c>
      <c r="D794" s="112"/>
      <c r="E794" s="115">
        <v>0.0516</v>
      </c>
      <c r="F794" s="111" t="s">
        <v>3185</v>
      </c>
      <c r="G794" s="146"/>
      <c r="H794" s="118"/>
      <c r="I794" s="118"/>
      <c r="J794" s="119"/>
      <c r="K794" s="120"/>
      <c r="M794" s="118"/>
      <c r="N794" s="118"/>
      <c r="O794" s="118"/>
      <c r="P794" s="120"/>
    </row>
    <row r="795" spans="1:16" s="121" customFormat="1" ht="16.5">
      <c r="A795" s="111" t="s">
        <v>1580</v>
      </c>
      <c r="B795" s="111" t="s">
        <v>2836</v>
      </c>
      <c r="C795" s="114" t="s">
        <v>3789</v>
      </c>
      <c r="D795" s="114" t="s">
        <v>2843</v>
      </c>
      <c r="E795" s="115">
        <v>0.0862</v>
      </c>
      <c r="F795" s="111" t="s">
        <v>2838</v>
      </c>
      <c r="G795" s="146"/>
      <c r="H795" s="118"/>
      <c r="I795" s="118"/>
      <c r="J795" s="119"/>
      <c r="K795" s="120"/>
      <c r="M795" s="118"/>
      <c r="N795" s="118"/>
      <c r="O795" s="118"/>
      <c r="P795" s="120"/>
    </row>
    <row r="796" spans="1:16" s="121" customFormat="1" ht="16.5">
      <c r="A796" s="111" t="s">
        <v>1580</v>
      </c>
      <c r="B796" s="111" t="s">
        <v>2836</v>
      </c>
      <c r="C796" s="114" t="s">
        <v>3790</v>
      </c>
      <c r="D796" s="114" t="s">
        <v>1914</v>
      </c>
      <c r="E796" s="115">
        <v>0.1013</v>
      </c>
      <c r="F796" s="111" t="s">
        <v>2838</v>
      </c>
      <c r="G796" s="146"/>
      <c r="H796" s="118"/>
      <c r="I796" s="118"/>
      <c r="J796" s="119"/>
      <c r="K796" s="120"/>
      <c r="M796" s="118"/>
      <c r="N796" s="118"/>
      <c r="O796" s="118"/>
      <c r="P796" s="120"/>
    </row>
    <row r="797" spans="1:16" s="121" customFormat="1" ht="16.5">
      <c r="A797" s="111" t="s">
        <v>4467</v>
      </c>
      <c r="B797" s="111" t="s">
        <v>1915</v>
      </c>
      <c r="C797" s="114" t="s">
        <v>2031</v>
      </c>
      <c r="D797" s="114" t="s">
        <v>1916</v>
      </c>
      <c r="E797" s="115">
        <v>0.1224</v>
      </c>
      <c r="F797" s="111" t="s">
        <v>2838</v>
      </c>
      <c r="G797" s="146"/>
      <c r="H797" s="118"/>
      <c r="I797" s="118"/>
      <c r="J797" s="119"/>
      <c r="K797" s="120"/>
      <c r="M797" s="118"/>
      <c r="N797" s="118"/>
      <c r="O797" s="118"/>
      <c r="P797" s="120"/>
    </row>
    <row r="798" spans="1:16" s="121" customFormat="1" ht="16.5">
      <c r="A798" s="111" t="s">
        <v>4467</v>
      </c>
      <c r="B798" s="111" t="s">
        <v>1915</v>
      </c>
      <c r="C798" s="114" t="s">
        <v>2032</v>
      </c>
      <c r="D798" s="114" t="s">
        <v>1917</v>
      </c>
      <c r="E798" s="115">
        <v>0.196</v>
      </c>
      <c r="F798" s="111" t="s">
        <v>2838</v>
      </c>
      <c r="G798" s="146"/>
      <c r="H798" s="118"/>
      <c r="I798" s="118"/>
      <c r="J798" s="119"/>
      <c r="K798" s="120"/>
      <c r="M798" s="118"/>
      <c r="N798" s="118"/>
      <c r="O798" s="118"/>
      <c r="P798" s="120"/>
    </row>
    <row r="799" spans="1:16" s="121" customFormat="1" ht="16.5">
      <c r="A799" s="111" t="s">
        <v>4467</v>
      </c>
      <c r="B799" s="111" t="s">
        <v>1915</v>
      </c>
      <c r="C799" s="114" t="s">
        <v>2033</v>
      </c>
      <c r="D799" s="114" t="s">
        <v>1918</v>
      </c>
      <c r="E799" s="115">
        <v>0.1572</v>
      </c>
      <c r="F799" s="111" t="s">
        <v>2838</v>
      </c>
      <c r="G799" s="146"/>
      <c r="H799" s="118"/>
      <c r="I799" s="118"/>
      <c r="J799" s="119"/>
      <c r="K799" s="120"/>
      <c r="M799" s="118"/>
      <c r="N799" s="118"/>
      <c r="O799" s="118"/>
      <c r="P799" s="120"/>
    </row>
    <row r="800" spans="1:16" s="121" customFormat="1" ht="16.5">
      <c r="A800" s="111" t="s">
        <v>4467</v>
      </c>
      <c r="B800" s="111" t="s">
        <v>1915</v>
      </c>
      <c r="C800" s="114" t="s">
        <v>2997</v>
      </c>
      <c r="D800" s="114" t="s">
        <v>1919</v>
      </c>
      <c r="E800" s="115">
        <v>0.1096</v>
      </c>
      <c r="F800" s="111" t="s">
        <v>2838</v>
      </c>
      <c r="G800" s="146"/>
      <c r="H800" s="118"/>
      <c r="I800" s="118"/>
      <c r="J800" s="119"/>
      <c r="K800" s="120"/>
      <c r="M800" s="118"/>
      <c r="N800" s="118"/>
      <c r="O800" s="118"/>
      <c r="P800" s="120"/>
    </row>
    <row r="801" spans="1:16" s="121" customFormat="1" ht="16.5">
      <c r="A801" s="111" t="s">
        <v>4467</v>
      </c>
      <c r="B801" s="111" t="s">
        <v>1915</v>
      </c>
      <c r="C801" s="114" t="s">
        <v>2034</v>
      </c>
      <c r="D801" s="114" t="s">
        <v>1920</v>
      </c>
      <c r="E801" s="115">
        <v>0.047158</v>
      </c>
      <c r="F801" s="111" t="s">
        <v>2838</v>
      </c>
      <c r="G801" s="146"/>
      <c r="H801" s="118"/>
      <c r="I801" s="118"/>
      <c r="J801" s="119"/>
      <c r="K801" s="120"/>
      <c r="M801" s="118"/>
      <c r="N801" s="118"/>
      <c r="O801" s="118"/>
      <c r="P801" s="120"/>
    </row>
    <row r="802" spans="1:16" s="121" customFormat="1" ht="16.5">
      <c r="A802" s="111" t="s">
        <v>4467</v>
      </c>
      <c r="B802" s="111" t="s">
        <v>1915</v>
      </c>
      <c r="C802" s="114" t="s">
        <v>279</v>
      </c>
      <c r="D802" s="114" t="s">
        <v>1921</v>
      </c>
      <c r="E802" s="115">
        <v>0.1932</v>
      </c>
      <c r="F802" s="111" t="s">
        <v>2838</v>
      </c>
      <c r="G802" s="146"/>
      <c r="H802" s="118"/>
      <c r="I802" s="118"/>
      <c r="J802" s="119"/>
      <c r="K802" s="120"/>
      <c r="M802" s="118"/>
      <c r="N802" s="118"/>
      <c r="O802" s="118"/>
      <c r="P802" s="120"/>
    </row>
    <row r="803" spans="1:16" s="121" customFormat="1" ht="16.5">
      <c r="A803" s="111" t="s">
        <v>4467</v>
      </c>
      <c r="B803" s="111" t="s">
        <v>1915</v>
      </c>
      <c r="C803" s="114" t="s">
        <v>280</v>
      </c>
      <c r="D803" s="114" t="s">
        <v>1922</v>
      </c>
      <c r="E803" s="115">
        <v>0.1593</v>
      </c>
      <c r="F803" s="111" t="s">
        <v>2838</v>
      </c>
      <c r="G803" s="146"/>
      <c r="H803" s="118"/>
      <c r="I803" s="118"/>
      <c r="J803" s="119"/>
      <c r="K803" s="120"/>
      <c r="M803" s="118"/>
      <c r="N803" s="118"/>
      <c r="O803" s="118"/>
      <c r="P803" s="120"/>
    </row>
    <row r="804" spans="1:16" s="121" customFormat="1" ht="16.5">
      <c r="A804" s="111" t="s">
        <v>4467</v>
      </c>
      <c r="B804" s="111" t="s">
        <v>1915</v>
      </c>
      <c r="C804" s="114" t="s">
        <v>281</v>
      </c>
      <c r="D804" s="114" t="s">
        <v>1923</v>
      </c>
      <c r="E804" s="115">
        <v>0.246901</v>
      </c>
      <c r="F804" s="111" t="s">
        <v>2838</v>
      </c>
      <c r="G804" s="146"/>
      <c r="H804" s="118"/>
      <c r="I804" s="118"/>
      <c r="J804" s="119"/>
      <c r="K804" s="120"/>
      <c r="M804" s="118"/>
      <c r="N804" s="118"/>
      <c r="O804" s="118"/>
      <c r="P804" s="120"/>
    </row>
    <row r="805" spans="1:16" s="121" customFormat="1" ht="16.5">
      <c r="A805" s="111" t="s">
        <v>2054</v>
      </c>
      <c r="B805" s="111" t="s">
        <v>1924</v>
      </c>
      <c r="C805" s="114" t="s">
        <v>2102</v>
      </c>
      <c r="D805" s="114" t="s">
        <v>46</v>
      </c>
      <c r="E805" s="115">
        <v>0.060728</v>
      </c>
      <c r="F805" s="111" t="s">
        <v>2838</v>
      </c>
      <c r="G805" s="146"/>
      <c r="H805" s="118"/>
      <c r="I805" s="118"/>
      <c r="J805" s="119"/>
      <c r="K805" s="120"/>
      <c r="M805" s="118"/>
      <c r="N805" s="118"/>
      <c r="O805" s="118"/>
      <c r="P805" s="120"/>
    </row>
    <row r="806" spans="1:16" s="121" customFormat="1" ht="16.5">
      <c r="A806" s="111" t="s">
        <v>47</v>
      </c>
      <c r="B806" s="111" t="s">
        <v>2836</v>
      </c>
      <c r="C806" s="114" t="s">
        <v>2103</v>
      </c>
      <c r="D806" s="114" t="s">
        <v>48</v>
      </c>
      <c r="E806" s="115">
        <v>0.025606</v>
      </c>
      <c r="F806" s="111" t="s">
        <v>2838</v>
      </c>
      <c r="G806" s="146"/>
      <c r="H806" s="118"/>
      <c r="I806" s="118"/>
      <c r="J806" s="119"/>
      <c r="K806" s="120"/>
      <c r="M806" s="118"/>
      <c r="N806" s="118"/>
      <c r="O806" s="118"/>
      <c r="P806" s="120"/>
    </row>
    <row r="807" spans="1:16" s="121" customFormat="1" ht="16.5">
      <c r="A807" s="111" t="s">
        <v>4467</v>
      </c>
      <c r="B807" s="111" t="s">
        <v>1915</v>
      </c>
      <c r="C807" s="114" t="s">
        <v>2104</v>
      </c>
      <c r="D807" s="114" t="s">
        <v>49</v>
      </c>
      <c r="E807" s="115">
        <v>0.4638</v>
      </c>
      <c r="F807" s="111" t="s">
        <v>2838</v>
      </c>
      <c r="G807" s="146"/>
      <c r="H807" s="118"/>
      <c r="I807" s="118"/>
      <c r="J807" s="119"/>
      <c r="K807" s="120"/>
      <c r="M807" s="118"/>
      <c r="N807" s="118"/>
      <c r="O807" s="118"/>
      <c r="P807" s="120"/>
    </row>
    <row r="808" spans="1:16" s="121" customFormat="1" ht="16.5">
      <c r="A808" s="111" t="s">
        <v>4581</v>
      </c>
      <c r="B808" s="111" t="s">
        <v>3186</v>
      </c>
      <c r="C808" s="111">
        <v>94</v>
      </c>
      <c r="D808" s="112"/>
      <c r="E808" s="115">
        <v>0.0469</v>
      </c>
      <c r="F808" s="111" t="s">
        <v>1265</v>
      </c>
      <c r="G808" s="146"/>
      <c r="H808" s="118"/>
      <c r="I808" s="118"/>
      <c r="J808" s="119"/>
      <c r="K808" s="120"/>
      <c r="M808" s="118"/>
      <c r="N808" s="118"/>
      <c r="O808" s="118"/>
      <c r="P808" s="120"/>
    </row>
    <row r="809" spans="1:16" s="121" customFormat="1" ht="16.5">
      <c r="A809" s="111" t="s">
        <v>4581</v>
      </c>
      <c r="B809" s="111" t="s">
        <v>3186</v>
      </c>
      <c r="C809" s="111">
        <v>95</v>
      </c>
      <c r="D809" s="112"/>
      <c r="E809" s="115">
        <v>0.0899</v>
      </c>
      <c r="F809" s="111" t="s">
        <v>1265</v>
      </c>
      <c r="G809" s="146"/>
      <c r="H809" s="118"/>
      <c r="I809" s="118"/>
      <c r="J809" s="119"/>
      <c r="K809" s="120"/>
      <c r="M809" s="118"/>
      <c r="N809" s="118"/>
      <c r="O809" s="118"/>
      <c r="P809" s="120"/>
    </row>
    <row r="810" spans="1:16" s="121" customFormat="1" ht="16.5">
      <c r="A810" s="111" t="s">
        <v>4581</v>
      </c>
      <c r="B810" s="111" t="s">
        <v>3186</v>
      </c>
      <c r="C810" s="111">
        <v>98</v>
      </c>
      <c r="D810" s="112"/>
      <c r="E810" s="115">
        <v>0.6873</v>
      </c>
      <c r="F810" s="111" t="s">
        <v>1265</v>
      </c>
      <c r="G810" s="146"/>
      <c r="H810" s="118"/>
      <c r="I810" s="118"/>
      <c r="J810" s="119"/>
      <c r="K810" s="120"/>
      <c r="M810" s="118"/>
      <c r="N810" s="118"/>
      <c r="O810" s="118"/>
      <c r="P810" s="120"/>
    </row>
    <row r="811" spans="1:16" s="121" customFormat="1" ht="16.5">
      <c r="A811" s="111" t="s">
        <v>4467</v>
      </c>
      <c r="B811" s="111" t="s">
        <v>1915</v>
      </c>
      <c r="C811" s="114" t="s">
        <v>343</v>
      </c>
      <c r="D811" s="114" t="s">
        <v>2383</v>
      </c>
      <c r="E811" s="115">
        <v>0.1731</v>
      </c>
      <c r="F811" s="111" t="s">
        <v>2838</v>
      </c>
      <c r="G811" s="146"/>
      <c r="H811" s="118"/>
      <c r="I811" s="118"/>
      <c r="J811" s="119"/>
      <c r="K811" s="120"/>
      <c r="M811" s="118"/>
      <c r="N811" s="118"/>
      <c r="O811" s="118"/>
      <c r="P811" s="120"/>
    </row>
    <row r="812" spans="1:16" s="121" customFormat="1" ht="16.5">
      <c r="A812" s="111" t="s">
        <v>4467</v>
      </c>
      <c r="B812" s="111" t="s">
        <v>1915</v>
      </c>
      <c r="C812" s="114" t="s">
        <v>2105</v>
      </c>
      <c r="D812" s="114" t="s">
        <v>4324</v>
      </c>
      <c r="E812" s="115">
        <v>0.072</v>
      </c>
      <c r="F812" s="111" t="s">
        <v>2838</v>
      </c>
      <c r="G812" s="146"/>
      <c r="H812" s="118"/>
      <c r="I812" s="118"/>
      <c r="J812" s="119"/>
      <c r="K812" s="120"/>
      <c r="M812" s="118"/>
      <c r="N812" s="118"/>
      <c r="O812" s="118"/>
      <c r="P812" s="120"/>
    </row>
    <row r="813" spans="1:16" s="121" customFormat="1" ht="16.5">
      <c r="A813" s="111" t="s">
        <v>4467</v>
      </c>
      <c r="B813" s="111" t="s">
        <v>1915</v>
      </c>
      <c r="C813" s="114" t="s">
        <v>2106</v>
      </c>
      <c r="D813" s="114" t="s">
        <v>4325</v>
      </c>
      <c r="E813" s="115">
        <v>0.0113</v>
      </c>
      <c r="F813" s="111" t="s">
        <v>2838</v>
      </c>
      <c r="G813" s="146"/>
      <c r="H813" s="118"/>
      <c r="I813" s="118"/>
      <c r="J813" s="119"/>
      <c r="K813" s="120"/>
      <c r="M813" s="118"/>
      <c r="N813" s="118"/>
      <c r="O813" s="118"/>
      <c r="P813" s="120"/>
    </row>
    <row r="814" spans="1:16" s="121" customFormat="1" ht="16.5">
      <c r="A814" s="111" t="s">
        <v>4467</v>
      </c>
      <c r="B814" s="111" t="s">
        <v>1915</v>
      </c>
      <c r="C814" s="114" t="s">
        <v>2107</v>
      </c>
      <c r="D814" s="114" t="s">
        <v>4326</v>
      </c>
      <c r="E814" s="115">
        <v>0.3348</v>
      </c>
      <c r="F814" s="111" t="s">
        <v>2838</v>
      </c>
      <c r="G814" s="146"/>
      <c r="H814" s="118"/>
      <c r="I814" s="118"/>
      <c r="J814" s="119"/>
      <c r="K814" s="120"/>
      <c r="M814" s="118"/>
      <c r="N814" s="118"/>
      <c r="O814" s="118"/>
      <c r="P814" s="120"/>
    </row>
    <row r="815" spans="1:16" s="121" customFormat="1" ht="16.5">
      <c r="A815" s="111" t="s">
        <v>4581</v>
      </c>
      <c r="B815" s="111" t="s">
        <v>3186</v>
      </c>
      <c r="C815" s="111">
        <v>105</v>
      </c>
      <c r="D815" s="112"/>
      <c r="E815" s="115">
        <v>0.0113</v>
      </c>
      <c r="F815" s="111" t="s">
        <v>1265</v>
      </c>
      <c r="G815" s="146"/>
      <c r="H815" s="118"/>
      <c r="I815" s="118"/>
      <c r="J815" s="119"/>
      <c r="K815" s="120"/>
      <c r="M815" s="118"/>
      <c r="N815" s="118"/>
      <c r="O815" s="118"/>
      <c r="P815" s="120"/>
    </row>
    <row r="816" spans="1:16" s="121" customFormat="1" ht="16.5">
      <c r="A816" s="111" t="s">
        <v>4467</v>
      </c>
      <c r="B816" s="111" t="s">
        <v>1915</v>
      </c>
      <c r="C816" s="114" t="s">
        <v>3024</v>
      </c>
      <c r="D816" s="114" t="s">
        <v>4327</v>
      </c>
      <c r="E816" s="115">
        <v>0.4708</v>
      </c>
      <c r="F816" s="111" t="s">
        <v>2838</v>
      </c>
      <c r="G816" s="146"/>
      <c r="H816" s="118"/>
      <c r="I816" s="118"/>
      <c r="J816" s="119"/>
      <c r="K816" s="120"/>
      <c r="M816" s="118"/>
      <c r="N816" s="118"/>
      <c r="O816" s="118"/>
      <c r="P816" s="120"/>
    </row>
    <row r="817" spans="1:16" s="121" customFormat="1" ht="16.5">
      <c r="A817" s="111" t="s">
        <v>4467</v>
      </c>
      <c r="B817" s="111" t="s">
        <v>1915</v>
      </c>
      <c r="C817" s="114" t="s">
        <v>1753</v>
      </c>
      <c r="D817" s="114" t="s">
        <v>4328</v>
      </c>
      <c r="E817" s="115">
        <v>0.5873</v>
      </c>
      <c r="F817" s="111" t="s">
        <v>2838</v>
      </c>
      <c r="G817" s="146"/>
      <c r="H817" s="118"/>
      <c r="I817" s="118"/>
      <c r="J817" s="119"/>
      <c r="K817" s="120"/>
      <c r="M817" s="118"/>
      <c r="N817" s="118"/>
      <c r="O817" s="118"/>
      <c r="P817" s="120"/>
    </row>
    <row r="818" spans="1:16" s="121" customFormat="1" ht="16.5">
      <c r="A818" s="111" t="s">
        <v>4467</v>
      </c>
      <c r="B818" s="111" t="s">
        <v>1915</v>
      </c>
      <c r="C818" s="114" t="s">
        <v>2108</v>
      </c>
      <c r="D818" s="114" t="s">
        <v>4329</v>
      </c>
      <c r="E818" s="115">
        <v>0.0926</v>
      </c>
      <c r="F818" s="111" t="s">
        <v>2838</v>
      </c>
      <c r="G818" s="146"/>
      <c r="H818" s="118"/>
      <c r="I818" s="118"/>
      <c r="J818" s="119"/>
      <c r="K818" s="120"/>
      <c r="M818" s="118"/>
      <c r="N818" s="118"/>
      <c r="O818" s="118"/>
      <c r="P818" s="120"/>
    </row>
    <row r="819" spans="1:16" s="121" customFormat="1" ht="16.5">
      <c r="A819" s="111" t="s">
        <v>4467</v>
      </c>
      <c r="B819" s="111" t="s">
        <v>1915</v>
      </c>
      <c r="C819" s="114" t="s">
        <v>2109</v>
      </c>
      <c r="D819" s="114" t="s">
        <v>4330</v>
      </c>
      <c r="E819" s="115">
        <v>0.239</v>
      </c>
      <c r="F819" s="111" t="s">
        <v>2838</v>
      </c>
      <c r="G819" s="146"/>
      <c r="H819" s="118"/>
      <c r="I819" s="118"/>
      <c r="J819" s="119"/>
      <c r="K819" s="120"/>
      <c r="M819" s="118"/>
      <c r="N819" s="118"/>
      <c r="O819" s="118"/>
      <c r="P819" s="120"/>
    </row>
    <row r="820" spans="1:16" s="121" customFormat="1" ht="16.5">
      <c r="A820" s="111" t="s">
        <v>4467</v>
      </c>
      <c r="B820" s="111" t="s">
        <v>1915</v>
      </c>
      <c r="C820" s="114" t="s">
        <v>2110</v>
      </c>
      <c r="D820" s="114" t="s">
        <v>50</v>
      </c>
      <c r="E820" s="115">
        <v>0.2853</v>
      </c>
      <c r="F820" s="111" t="s">
        <v>2838</v>
      </c>
      <c r="G820" s="146"/>
      <c r="H820" s="118"/>
      <c r="I820" s="118"/>
      <c r="J820" s="119"/>
      <c r="K820" s="120"/>
      <c r="M820" s="118"/>
      <c r="N820" s="118"/>
      <c r="O820" s="118"/>
      <c r="P820" s="120"/>
    </row>
    <row r="821" spans="1:16" s="121" customFormat="1" ht="16.5">
      <c r="A821" s="111" t="s">
        <v>4467</v>
      </c>
      <c r="B821" s="111" t="s">
        <v>1915</v>
      </c>
      <c r="C821" s="114" t="s">
        <v>2111</v>
      </c>
      <c r="D821" s="114" t="s">
        <v>887</v>
      </c>
      <c r="E821" s="115">
        <v>0.44800100000000004</v>
      </c>
      <c r="F821" s="111" t="s">
        <v>2838</v>
      </c>
      <c r="G821" s="146"/>
      <c r="H821" s="118"/>
      <c r="I821" s="118"/>
      <c r="J821" s="119"/>
      <c r="K821" s="120"/>
      <c r="M821" s="118"/>
      <c r="N821" s="118"/>
      <c r="O821" s="118"/>
      <c r="P821" s="120"/>
    </row>
    <row r="822" spans="1:16" s="121" customFormat="1" ht="16.5">
      <c r="A822" s="111" t="s">
        <v>4467</v>
      </c>
      <c r="B822" s="111" t="s">
        <v>1915</v>
      </c>
      <c r="C822" s="114" t="s">
        <v>2112</v>
      </c>
      <c r="D822" s="114" t="s">
        <v>888</v>
      </c>
      <c r="E822" s="115">
        <v>0.8152</v>
      </c>
      <c r="F822" s="111" t="s">
        <v>2838</v>
      </c>
      <c r="G822" s="146"/>
      <c r="H822" s="118"/>
      <c r="I822" s="118"/>
      <c r="J822" s="119"/>
      <c r="K822" s="120"/>
      <c r="M822" s="118"/>
      <c r="N822" s="118"/>
      <c r="O822" s="118"/>
      <c r="P822" s="120"/>
    </row>
    <row r="823" spans="1:16" s="121" customFormat="1" ht="16.5">
      <c r="A823" s="111" t="s">
        <v>4467</v>
      </c>
      <c r="B823" s="111" t="s">
        <v>1915</v>
      </c>
      <c r="C823" s="114" t="s">
        <v>2113</v>
      </c>
      <c r="D823" s="114" t="s">
        <v>4632</v>
      </c>
      <c r="E823" s="115">
        <v>0.2</v>
      </c>
      <c r="F823" s="111" t="s">
        <v>2838</v>
      </c>
      <c r="G823" s="146"/>
      <c r="H823" s="118"/>
      <c r="I823" s="118"/>
      <c r="J823" s="119"/>
      <c r="K823" s="120"/>
      <c r="M823" s="118"/>
      <c r="N823" s="118"/>
      <c r="O823" s="118"/>
      <c r="P823" s="120"/>
    </row>
    <row r="824" spans="1:16" s="121" customFormat="1" ht="16.5">
      <c r="A824" s="111" t="s">
        <v>4581</v>
      </c>
      <c r="B824" s="111" t="s">
        <v>2379</v>
      </c>
      <c r="C824" s="114" t="s">
        <v>3290</v>
      </c>
      <c r="D824" s="114"/>
      <c r="E824" s="115">
        <v>0.042</v>
      </c>
      <c r="F824" s="111" t="s">
        <v>2838</v>
      </c>
      <c r="G824" s="146"/>
      <c r="H824" s="118"/>
      <c r="I824" s="118"/>
      <c r="J824" s="119"/>
      <c r="K824" s="120"/>
      <c r="M824" s="118"/>
      <c r="N824" s="118"/>
      <c r="O824" s="118"/>
      <c r="P824" s="120"/>
    </row>
    <row r="825" spans="1:16" s="121" customFormat="1" ht="16.5">
      <c r="A825" s="111" t="s">
        <v>4467</v>
      </c>
      <c r="B825" s="111" t="s">
        <v>1915</v>
      </c>
      <c r="C825" s="114" t="s">
        <v>2114</v>
      </c>
      <c r="D825" s="114" t="s">
        <v>4633</v>
      </c>
      <c r="E825" s="115">
        <v>0.2214</v>
      </c>
      <c r="F825" s="111" t="s">
        <v>2838</v>
      </c>
      <c r="G825" s="146"/>
      <c r="H825" s="118"/>
      <c r="I825" s="118"/>
      <c r="J825" s="119"/>
      <c r="K825" s="120"/>
      <c r="M825" s="118"/>
      <c r="N825" s="118"/>
      <c r="O825" s="118"/>
      <c r="P825" s="120"/>
    </row>
    <row r="826" spans="1:16" s="121" customFormat="1" ht="16.5">
      <c r="A826" s="111" t="s">
        <v>2378</v>
      </c>
      <c r="B826" s="111" t="s">
        <v>2379</v>
      </c>
      <c r="C826" s="114" t="s">
        <v>2115</v>
      </c>
      <c r="D826" s="114" t="s">
        <v>2380</v>
      </c>
      <c r="E826" s="115">
        <v>0.21400000000000002</v>
      </c>
      <c r="F826" s="111" t="s">
        <v>2838</v>
      </c>
      <c r="G826" s="146"/>
      <c r="H826" s="118"/>
      <c r="I826" s="118"/>
      <c r="J826" s="119"/>
      <c r="K826" s="120"/>
      <c r="M826" s="118"/>
      <c r="N826" s="118"/>
      <c r="O826" s="118"/>
      <c r="P826" s="120"/>
    </row>
    <row r="827" spans="1:16" s="121" customFormat="1" ht="16.5">
      <c r="A827" s="111" t="s">
        <v>2378</v>
      </c>
      <c r="B827" s="111" t="s">
        <v>2379</v>
      </c>
      <c r="C827" s="114" t="s">
        <v>2116</v>
      </c>
      <c r="D827" s="114" t="s">
        <v>2381</v>
      </c>
      <c r="E827" s="115">
        <v>1.04895</v>
      </c>
      <c r="F827" s="111" t="s">
        <v>2838</v>
      </c>
      <c r="G827" s="146"/>
      <c r="H827" s="118"/>
      <c r="I827" s="118"/>
      <c r="J827" s="119"/>
      <c r="K827" s="120"/>
      <c r="M827" s="118"/>
      <c r="N827" s="118"/>
      <c r="O827" s="118"/>
      <c r="P827" s="120"/>
    </row>
    <row r="828" spans="1:16" s="121" customFormat="1" ht="16.5">
      <c r="A828" s="111" t="s">
        <v>2378</v>
      </c>
      <c r="B828" s="111" t="s">
        <v>2379</v>
      </c>
      <c r="C828" s="114" t="s">
        <v>2117</v>
      </c>
      <c r="D828" s="114" t="s">
        <v>4638</v>
      </c>
      <c r="E828" s="115">
        <v>0.28382</v>
      </c>
      <c r="F828" s="111" t="s">
        <v>2838</v>
      </c>
      <c r="G828" s="146"/>
      <c r="H828" s="118"/>
      <c r="I828" s="118"/>
      <c r="J828" s="119"/>
      <c r="K828" s="120"/>
      <c r="M828" s="118"/>
      <c r="N828" s="118"/>
      <c r="O828" s="118"/>
      <c r="P828" s="120"/>
    </row>
    <row r="829" spans="1:16" s="121" customFormat="1" ht="16.5">
      <c r="A829" s="111" t="s">
        <v>4467</v>
      </c>
      <c r="B829" s="111" t="s">
        <v>1915</v>
      </c>
      <c r="C829" s="114" t="s">
        <v>2118</v>
      </c>
      <c r="D829" s="114" t="s">
        <v>4639</v>
      </c>
      <c r="E829" s="115">
        <v>0.21258</v>
      </c>
      <c r="F829" s="111" t="s">
        <v>2838</v>
      </c>
      <c r="G829" s="146"/>
      <c r="H829" s="118"/>
      <c r="I829" s="118"/>
      <c r="J829" s="119"/>
      <c r="K829" s="120"/>
      <c r="M829" s="118"/>
      <c r="N829" s="118"/>
      <c r="O829" s="118"/>
      <c r="P829" s="120"/>
    </row>
    <row r="830" spans="1:16" s="121" customFormat="1" ht="16.5">
      <c r="A830" s="111" t="s">
        <v>4467</v>
      </c>
      <c r="B830" s="111" t="s">
        <v>1915</v>
      </c>
      <c r="C830" s="114" t="s">
        <v>2119</v>
      </c>
      <c r="D830" s="114" t="s">
        <v>4640</v>
      </c>
      <c r="E830" s="115">
        <v>0.5816</v>
      </c>
      <c r="F830" s="111" t="s">
        <v>2838</v>
      </c>
      <c r="G830" s="146"/>
      <c r="H830" s="118"/>
      <c r="I830" s="118"/>
      <c r="J830" s="119"/>
      <c r="K830" s="120"/>
      <c r="M830" s="118"/>
      <c r="N830" s="118"/>
      <c r="O830" s="118"/>
      <c r="P830" s="120"/>
    </row>
    <row r="831" spans="1:16" s="121" customFormat="1" ht="16.5">
      <c r="A831" s="111" t="s">
        <v>4581</v>
      </c>
      <c r="B831" s="111" t="s">
        <v>3186</v>
      </c>
      <c r="C831" s="111">
        <v>158</v>
      </c>
      <c r="D831" s="112"/>
      <c r="E831" s="115">
        <v>0.2949</v>
      </c>
      <c r="F831" s="111" t="s">
        <v>1265</v>
      </c>
      <c r="G831" s="146"/>
      <c r="H831" s="118"/>
      <c r="I831" s="118"/>
      <c r="J831" s="119"/>
      <c r="K831" s="120"/>
      <c r="M831" s="118"/>
      <c r="N831" s="118"/>
      <c r="O831" s="118"/>
      <c r="P831" s="120"/>
    </row>
    <row r="832" spans="1:16" s="121" customFormat="1" ht="16.5">
      <c r="A832" s="111" t="s">
        <v>4581</v>
      </c>
      <c r="B832" s="111" t="s">
        <v>3186</v>
      </c>
      <c r="C832" s="111">
        <v>160</v>
      </c>
      <c r="D832" s="112"/>
      <c r="E832" s="115">
        <v>0.1064</v>
      </c>
      <c r="F832" s="111" t="s">
        <v>1265</v>
      </c>
      <c r="G832" s="146"/>
      <c r="H832" s="118"/>
      <c r="I832" s="118"/>
      <c r="J832" s="119"/>
      <c r="K832" s="120"/>
      <c r="M832" s="118"/>
      <c r="N832" s="118"/>
      <c r="O832" s="118"/>
      <c r="P832" s="120"/>
    </row>
    <row r="833" spans="1:16" s="121" customFormat="1" ht="16.5">
      <c r="A833" s="111" t="s">
        <v>4581</v>
      </c>
      <c r="B833" s="111" t="s">
        <v>3186</v>
      </c>
      <c r="C833" s="111">
        <v>162</v>
      </c>
      <c r="D833" s="112"/>
      <c r="E833" s="115">
        <v>0.319</v>
      </c>
      <c r="F833" s="111" t="s">
        <v>1265</v>
      </c>
      <c r="G833" s="146"/>
      <c r="H833" s="118"/>
      <c r="I833" s="118"/>
      <c r="J833" s="119"/>
      <c r="K833" s="120"/>
      <c r="M833" s="118"/>
      <c r="N833" s="118"/>
      <c r="O833" s="118"/>
      <c r="P833" s="120"/>
    </row>
    <row r="834" spans="1:16" s="121" customFormat="1" ht="16.5">
      <c r="A834" s="111" t="s">
        <v>4467</v>
      </c>
      <c r="B834" s="111" t="s">
        <v>1915</v>
      </c>
      <c r="C834" s="114" t="s">
        <v>2120</v>
      </c>
      <c r="D834" s="114" t="s">
        <v>4641</v>
      </c>
      <c r="E834" s="115">
        <v>0.0417</v>
      </c>
      <c r="F834" s="111" t="s">
        <v>2838</v>
      </c>
      <c r="G834" s="146"/>
      <c r="H834" s="118"/>
      <c r="I834" s="118"/>
      <c r="J834" s="119"/>
      <c r="K834" s="120"/>
      <c r="M834" s="118"/>
      <c r="N834" s="118"/>
      <c r="O834" s="118"/>
      <c r="P834" s="120"/>
    </row>
    <row r="835" spans="1:16" s="121" customFormat="1" ht="16.5">
      <c r="A835" s="111" t="s">
        <v>4467</v>
      </c>
      <c r="B835" s="111" t="s">
        <v>1915</v>
      </c>
      <c r="C835" s="114" t="s">
        <v>2121</v>
      </c>
      <c r="D835" s="114" t="s">
        <v>4642</v>
      </c>
      <c r="E835" s="115">
        <v>0.3036</v>
      </c>
      <c r="F835" s="111" t="s">
        <v>2838</v>
      </c>
      <c r="G835" s="146"/>
      <c r="H835" s="118"/>
      <c r="I835" s="118"/>
      <c r="J835" s="119"/>
      <c r="K835" s="120"/>
      <c r="M835" s="118"/>
      <c r="N835" s="118"/>
      <c r="O835" s="118"/>
      <c r="P835" s="120"/>
    </row>
    <row r="836" spans="1:16" s="121" customFormat="1" ht="16.5">
      <c r="A836" s="111" t="s">
        <v>4467</v>
      </c>
      <c r="B836" s="111" t="s">
        <v>1915</v>
      </c>
      <c r="C836" s="114" t="s">
        <v>2122</v>
      </c>
      <c r="D836" s="114" t="s">
        <v>4643</v>
      </c>
      <c r="E836" s="115">
        <v>0.2877</v>
      </c>
      <c r="F836" s="111" t="s">
        <v>2838</v>
      </c>
      <c r="G836" s="146"/>
      <c r="H836" s="118"/>
      <c r="I836" s="118"/>
      <c r="J836" s="119"/>
      <c r="K836" s="120"/>
      <c r="M836" s="118"/>
      <c r="N836" s="118"/>
      <c r="O836" s="118"/>
      <c r="P836" s="120"/>
    </row>
    <row r="837" spans="1:16" s="121" customFormat="1" ht="16.5">
      <c r="A837" s="111" t="s">
        <v>4581</v>
      </c>
      <c r="B837" s="111" t="s">
        <v>3186</v>
      </c>
      <c r="C837" s="111">
        <v>180</v>
      </c>
      <c r="D837" s="112"/>
      <c r="E837" s="115">
        <v>0.0046</v>
      </c>
      <c r="F837" s="111" t="s">
        <v>1265</v>
      </c>
      <c r="G837" s="146"/>
      <c r="H837" s="118"/>
      <c r="I837" s="118"/>
      <c r="J837" s="119"/>
      <c r="K837" s="120"/>
      <c r="M837" s="118"/>
      <c r="N837" s="118"/>
      <c r="O837" s="118"/>
      <c r="P837" s="120"/>
    </row>
    <row r="838" spans="1:16" s="121" customFormat="1" ht="16.5">
      <c r="A838" s="111" t="s">
        <v>4467</v>
      </c>
      <c r="B838" s="111" t="s">
        <v>1915</v>
      </c>
      <c r="C838" s="114" t="s">
        <v>2123</v>
      </c>
      <c r="D838" s="114" t="s">
        <v>4644</v>
      </c>
      <c r="E838" s="115">
        <v>0.0033</v>
      </c>
      <c r="F838" s="111" t="s">
        <v>2838</v>
      </c>
      <c r="G838" s="146"/>
      <c r="H838" s="118"/>
      <c r="I838" s="118"/>
      <c r="J838" s="119"/>
      <c r="K838" s="120"/>
      <c r="M838" s="118"/>
      <c r="N838" s="118"/>
      <c r="O838" s="118"/>
      <c r="P838" s="120"/>
    </row>
    <row r="839" spans="1:16" s="121" customFormat="1" ht="16.5">
      <c r="A839" s="111" t="s">
        <v>4467</v>
      </c>
      <c r="B839" s="111" t="s">
        <v>1915</v>
      </c>
      <c r="C839" s="114" t="s">
        <v>2124</v>
      </c>
      <c r="D839" s="114" t="s">
        <v>4645</v>
      </c>
      <c r="E839" s="115">
        <v>0.1267</v>
      </c>
      <c r="F839" s="111" t="s">
        <v>2838</v>
      </c>
      <c r="G839" s="146"/>
      <c r="H839" s="118"/>
      <c r="I839" s="118"/>
      <c r="J839" s="119"/>
      <c r="K839" s="120"/>
      <c r="M839" s="118"/>
      <c r="N839" s="118"/>
      <c r="O839" s="118"/>
      <c r="P839" s="120"/>
    </row>
    <row r="840" spans="1:16" s="121" customFormat="1" ht="16.5">
      <c r="A840" s="111" t="s">
        <v>4467</v>
      </c>
      <c r="B840" s="111" t="s">
        <v>1915</v>
      </c>
      <c r="C840" s="114" t="s">
        <v>2125</v>
      </c>
      <c r="D840" s="114" t="s">
        <v>4646</v>
      </c>
      <c r="E840" s="115">
        <v>0.1051</v>
      </c>
      <c r="F840" s="111" t="s">
        <v>2838</v>
      </c>
      <c r="G840" s="146"/>
      <c r="H840" s="118"/>
      <c r="I840" s="118"/>
      <c r="J840" s="119"/>
      <c r="K840" s="120"/>
      <c r="M840" s="118"/>
      <c r="N840" s="118"/>
      <c r="O840" s="118"/>
      <c r="P840" s="120"/>
    </row>
    <row r="841" spans="1:16" s="121" customFormat="1" ht="16.5">
      <c r="A841" s="111" t="s">
        <v>4467</v>
      </c>
      <c r="B841" s="111" t="s">
        <v>1915</v>
      </c>
      <c r="C841" s="114" t="s">
        <v>2126</v>
      </c>
      <c r="D841" s="114" t="s">
        <v>4647</v>
      </c>
      <c r="E841" s="115">
        <v>0.0774</v>
      </c>
      <c r="F841" s="111" t="s">
        <v>2838</v>
      </c>
      <c r="G841" s="146"/>
      <c r="H841" s="118"/>
      <c r="I841" s="118"/>
      <c r="J841" s="119"/>
      <c r="K841" s="120"/>
      <c r="M841" s="118"/>
      <c r="N841" s="118"/>
      <c r="O841" s="118"/>
      <c r="P841" s="120"/>
    </row>
    <row r="842" spans="1:16" s="121" customFormat="1" ht="16.5">
      <c r="A842" s="111" t="s">
        <v>4467</v>
      </c>
      <c r="B842" s="111" t="s">
        <v>1915</v>
      </c>
      <c r="C842" s="114" t="s">
        <v>2127</v>
      </c>
      <c r="D842" s="114" t="s">
        <v>4648</v>
      </c>
      <c r="E842" s="115">
        <v>0.056367</v>
      </c>
      <c r="F842" s="111" t="s">
        <v>2838</v>
      </c>
      <c r="G842" s="146"/>
      <c r="H842" s="118"/>
      <c r="I842" s="118"/>
      <c r="J842" s="119"/>
      <c r="K842" s="120"/>
      <c r="M842" s="118"/>
      <c r="N842" s="118"/>
      <c r="O842" s="118"/>
      <c r="P842" s="120"/>
    </row>
    <row r="843" spans="1:16" s="121" customFormat="1" ht="16.5">
      <c r="A843" s="111" t="s">
        <v>4467</v>
      </c>
      <c r="B843" s="111" t="s">
        <v>1915</v>
      </c>
      <c r="C843" s="114" t="s">
        <v>2128</v>
      </c>
      <c r="D843" s="114" t="s">
        <v>1811</v>
      </c>
      <c r="E843" s="115">
        <v>0.0215</v>
      </c>
      <c r="F843" s="111" t="s">
        <v>2838</v>
      </c>
      <c r="G843" s="146"/>
      <c r="H843" s="118"/>
      <c r="I843" s="118"/>
      <c r="J843" s="119"/>
      <c r="K843" s="120"/>
      <c r="M843" s="118"/>
      <c r="N843" s="118"/>
      <c r="O843" s="118"/>
      <c r="P843" s="120"/>
    </row>
    <row r="844" spans="1:16" s="121" customFormat="1" ht="16.5">
      <c r="A844" s="111" t="s">
        <v>4467</v>
      </c>
      <c r="B844" s="111" t="s">
        <v>1915</v>
      </c>
      <c r="C844" s="114" t="s">
        <v>2129</v>
      </c>
      <c r="D844" s="114" t="s">
        <v>1812</v>
      </c>
      <c r="E844" s="115">
        <v>0.2402</v>
      </c>
      <c r="F844" s="111" t="s">
        <v>2838</v>
      </c>
      <c r="G844" s="146"/>
      <c r="H844" s="118"/>
      <c r="I844" s="118"/>
      <c r="J844" s="119"/>
      <c r="K844" s="120"/>
      <c r="M844" s="118"/>
      <c r="N844" s="118"/>
      <c r="O844" s="118"/>
      <c r="P844" s="120"/>
    </row>
    <row r="845" spans="1:16" s="121" customFormat="1" ht="16.5">
      <c r="A845" s="111" t="s">
        <v>2267</v>
      </c>
      <c r="B845" s="111" t="s">
        <v>1813</v>
      </c>
      <c r="C845" s="114" t="s">
        <v>2130</v>
      </c>
      <c r="D845" s="114" t="s">
        <v>1814</v>
      </c>
      <c r="E845" s="115">
        <v>0.1665</v>
      </c>
      <c r="F845" s="111" t="s">
        <v>2838</v>
      </c>
      <c r="G845" s="146"/>
      <c r="H845" s="118"/>
      <c r="I845" s="118"/>
      <c r="J845" s="119"/>
      <c r="K845" s="120"/>
      <c r="M845" s="118"/>
      <c r="N845" s="118"/>
      <c r="O845" s="118"/>
      <c r="P845" s="120"/>
    </row>
    <row r="846" spans="1:16" s="121" customFormat="1" ht="16.5">
      <c r="A846" s="111" t="s">
        <v>2267</v>
      </c>
      <c r="B846" s="111" t="s">
        <v>1813</v>
      </c>
      <c r="C846" s="114" t="s">
        <v>2131</v>
      </c>
      <c r="D846" s="114" t="s">
        <v>1815</v>
      </c>
      <c r="E846" s="115">
        <v>0.0291</v>
      </c>
      <c r="F846" s="111" t="s">
        <v>2838</v>
      </c>
      <c r="G846" s="146"/>
      <c r="H846" s="118"/>
      <c r="I846" s="118"/>
      <c r="J846" s="119"/>
      <c r="K846" s="120"/>
      <c r="M846" s="118"/>
      <c r="N846" s="118"/>
      <c r="O846" s="118"/>
      <c r="P846" s="120"/>
    </row>
    <row r="847" spans="1:16" s="121" customFormat="1" ht="16.5">
      <c r="A847" s="111" t="s">
        <v>2267</v>
      </c>
      <c r="B847" s="111" t="s">
        <v>1813</v>
      </c>
      <c r="C847" s="114" t="s">
        <v>2132</v>
      </c>
      <c r="D847" s="114" t="s">
        <v>1816</v>
      </c>
      <c r="E847" s="115">
        <v>0.2356</v>
      </c>
      <c r="F847" s="111" t="s">
        <v>2838</v>
      </c>
      <c r="G847" s="146"/>
      <c r="H847" s="118"/>
      <c r="I847" s="118"/>
      <c r="J847" s="119"/>
      <c r="K847" s="120"/>
      <c r="M847" s="118"/>
      <c r="N847" s="118"/>
      <c r="O847" s="118"/>
      <c r="P847" s="120"/>
    </row>
    <row r="848" spans="1:16" s="121" customFormat="1" ht="16.5">
      <c r="A848" s="111" t="s">
        <v>2267</v>
      </c>
      <c r="B848" s="111" t="s">
        <v>1813</v>
      </c>
      <c r="C848" s="114" t="s">
        <v>2133</v>
      </c>
      <c r="D848" s="114" t="s">
        <v>1817</v>
      </c>
      <c r="E848" s="115">
        <v>0.3005</v>
      </c>
      <c r="F848" s="111" t="s">
        <v>2838</v>
      </c>
      <c r="G848" s="146"/>
      <c r="H848" s="118"/>
      <c r="I848" s="118"/>
      <c r="J848" s="119"/>
      <c r="K848" s="120"/>
      <c r="M848" s="118"/>
      <c r="N848" s="118"/>
      <c r="O848" s="118"/>
      <c r="P848" s="120"/>
    </row>
    <row r="849" spans="1:16" s="121" customFormat="1" ht="16.5">
      <c r="A849" s="111" t="s">
        <v>2267</v>
      </c>
      <c r="B849" s="111" t="s">
        <v>1813</v>
      </c>
      <c r="C849" s="114" t="s">
        <v>2134</v>
      </c>
      <c r="D849" s="114" t="s">
        <v>1818</v>
      </c>
      <c r="E849" s="115">
        <v>0.1009</v>
      </c>
      <c r="F849" s="111" t="s">
        <v>2838</v>
      </c>
      <c r="G849" s="146"/>
      <c r="H849" s="118"/>
      <c r="I849" s="118"/>
      <c r="J849" s="119"/>
      <c r="K849" s="120"/>
      <c r="M849" s="118"/>
      <c r="N849" s="118"/>
      <c r="O849" s="118"/>
      <c r="P849" s="120"/>
    </row>
    <row r="850" spans="1:16" s="121" customFormat="1" ht="16.5">
      <c r="A850" s="111" t="s">
        <v>2267</v>
      </c>
      <c r="B850" s="111" t="s">
        <v>1813</v>
      </c>
      <c r="C850" s="114" t="s">
        <v>2136</v>
      </c>
      <c r="D850" s="114" t="s">
        <v>726</v>
      </c>
      <c r="E850" s="115">
        <v>0.1842</v>
      </c>
      <c r="F850" s="111" t="s">
        <v>2838</v>
      </c>
      <c r="G850" s="146"/>
      <c r="H850" s="118"/>
      <c r="I850" s="118"/>
      <c r="J850" s="119"/>
      <c r="K850" s="120"/>
      <c r="M850" s="118"/>
      <c r="N850" s="118"/>
      <c r="O850" s="118"/>
      <c r="P850" s="120"/>
    </row>
    <row r="851" spans="1:16" s="121" customFormat="1" ht="16.5">
      <c r="A851" s="111" t="s">
        <v>2267</v>
      </c>
      <c r="B851" s="111" t="s">
        <v>1813</v>
      </c>
      <c r="C851" s="114" t="s">
        <v>2137</v>
      </c>
      <c r="D851" s="114" t="s">
        <v>727</v>
      </c>
      <c r="E851" s="115">
        <v>0.199</v>
      </c>
      <c r="F851" s="111" t="s">
        <v>2838</v>
      </c>
      <c r="G851" s="146"/>
      <c r="H851" s="118"/>
      <c r="I851" s="118"/>
      <c r="J851" s="119"/>
      <c r="K851" s="120"/>
      <c r="M851" s="118"/>
      <c r="N851" s="118"/>
      <c r="O851" s="118"/>
      <c r="P851" s="120"/>
    </row>
    <row r="852" spans="1:16" s="121" customFormat="1" ht="16.5">
      <c r="A852" s="111" t="s">
        <v>4467</v>
      </c>
      <c r="B852" s="111" t="s">
        <v>1915</v>
      </c>
      <c r="C852" s="114" t="s">
        <v>2138</v>
      </c>
      <c r="D852" s="114" t="s">
        <v>728</v>
      </c>
      <c r="E852" s="115">
        <v>0.0969</v>
      </c>
      <c r="F852" s="111" t="s">
        <v>2838</v>
      </c>
      <c r="G852" s="146"/>
      <c r="H852" s="118"/>
      <c r="I852" s="118"/>
      <c r="J852" s="119"/>
      <c r="K852" s="120"/>
      <c r="M852" s="118"/>
      <c r="N852" s="118"/>
      <c r="O852" s="118"/>
      <c r="P852" s="120"/>
    </row>
    <row r="853" spans="1:16" s="121" customFormat="1" ht="16.5">
      <c r="A853" s="111" t="s">
        <v>4467</v>
      </c>
      <c r="B853" s="111" t="s">
        <v>248</v>
      </c>
      <c r="C853" s="114" t="s">
        <v>2139</v>
      </c>
      <c r="D853" s="114" t="s">
        <v>1023</v>
      </c>
      <c r="E853" s="115">
        <v>0.5077</v>
      </c>
      <c r="F853" s="111" t="s">
        <v>2669</v>
      </c>
      <c r="G853" s="146"/>
      <c r="H853" s="118"/>
      <c r="I853" s="118"/>
      <c r="J853" s="119"/>
      <c r="K853" s="120"/>
      <c r="M853" s="118"/>
      <c r="N853" s="118"/>
      <c r="O853" s="118"/>
      <c r="P853" s="120"/>
    </row>
    <row r="854" spans="1:16" s="121" customFormat="1" ht="16.5">
      <c r="A854" s="111" t="s">
        <v>3419</v>
      </c>
      <c r="B854" s="111" t="s">
        <v>1284</v>
      </c>
      <c r="C854" s="111">
        <v>1089</v>
      </c>
      <c r="D854" s="112"/>
      <c r="E854" s="115">
        <v>0.0625</v>
      </c>
      <c r="F854" s="111" t="s">
        <v>2382</v>
      </c>
      <c r="G854" s="146"/>
      <c r="H854" s="118"/>
      <c r="I854" s="118"/>
      <c r="J854" s="119"/>
      <c r="K854" s="120"/>
      <c r="M854" s="118"/>
      <c r="N854" s="118"/>
      <c r="O854" s="118"/>
      <c r="P854" s="120"/>
    </row>
    <row r="855" spans="1:16" s="121" customFormat="1" ht="16.5">
      <c r="A855" s="111" t="s">
        <v>4467</v>
      </c>
      <c r="B855" s="111" t="s">
        <v>248</v>
      </c>
      <c r="C855" s="114" t="s">
        <v>2140</v>
      </c>
      <c r="D855" s="114" t="s">
        <v>522</v>
      </c>
      <c r="E855" s="115">
        <v>0.19702</v>
      </c>
      <c r="F855" s="111" t="s">
        <v>2669</v>
      </c>
      <c r="G855" s="146"/>
      <c r="H855" s="118"/>
      <c r="I855" s="118"/>
      <c r="J855" s="119"/>
      <c r="K855" s="120"/>
      <c r="M855" s="118"/>
      <c r="N855" s="118"/>
      <c r="O855" s="118"/>
      <c r="P855" s="120"/>
    </row>
    <row r="856" spans="1:16" s="121" customFormat="1" ht="16.5">
      <c r="A856" s="111" t="s">
        <v>4467</v>
      </c>
      <c r="B856" s="111" t="s">
        <v>248</v>
      </c>
      <c r="C856" s="114" t="s">
        <v>2141</v>
      </c>
      <c r="D856" s="114" t="s">
        <v>523</v>
      </c>
      <c r="E856" s="115">
        <v>0.109349</v>
      </c>
      <c r="F856" s="111" t="s">
        <v>2669</v>
      </c>
      <c r="G856" s="146"/>
      <c r="H856" s="118"/>
      <c r="I856" s="118"/>
      <c r="J856" s="119"/>
      <c r="K856" s="120"/>
      <c r="M856" s="118"/>
      <c r="N856" s="118"/>
      <c r="O856" s="118"/>
      <c r="P856" s="120"/>
    </row>
    <row r="857" spans="1:16" s="121" customFormat="1" ht="16.5">
      <c r="A857" s="111" t="s">
        <v>2267</v>
      </c>
      <c r="B857" s="111" t="s">
        <v>524</v>
      </c>
      <c r="C857" s="114" t="s">
        <v>2142</v>
      </c>
      <c r="D857" s="114" t="s">
        <v>525</v>
      </c>
      <c r="E857" s="115">
        <v>0.0833</v>
      </c>
      <c r="F857" s="111" t="s">
        <v>2669</v>
      </c>
      <c r="G857" s="146"/>
      <c r="H857" s="118"/>
      <c r="I857" s="118"/>
      <c r="J857" s="119"/>
      <c r="K857" s="120"/>
      <c r="M857" s="118"/>
      <c r="N857" s="118"/>
      <c r="O857" s="118"/>
      <c r="P857" s="120"/>
    </row>
    <row r="858" spans="1:16" s="121" customFormat="1" ht="16.5">
      <c r="A858" s="111" t="s">
        <v>2378</v>
      </c>
      <c r="B858" s="111" t="s">
        <v>526</v>
      </c>
      <c r="C858" s="114" t="s">
        <v>2143</v>
      </c>
      <c r="D858" s="114" t="s">
        <v>527</v>
      </c>
      <c r="E858" s="115">
        <v>0.264</v>
      </c>
      <c r="F858" s="111" t="s">
        <v>2669</v>
      </c>
      <c r="G858" s="146"/>
      <c r="H858" s="118"/>
      <c r="I858" s="118"/>
      <c r="J858" s="119"/>
      <c r="K858" s="120"/>
      <c r="M858" s="118"/>
      <c r="N858" s="118"/>
      <c r="O858" s="118"/>
      <c r="P858" s="120"/>
    </row>
    <row r="859" spans="1:16" s="121" customFormat="1" ht="16.5">
      <c r="A859" s="111" t="s">
        <v>1256</v>
      </c>
      <c r="B859" s="111" t="s">
        <v>1431</v>
      </c>
      <c r="C859" s="111">
        <v>1022</v>
      </c>
      <c r="D859" s="112"/>
      <c r="E859" s="115">
        <v>0.1398</v>
      </c>
      <c r="F859" s="111" t="s">
        <v>874</v>
      </c>
      <c r="G859" s="146"/>
      <c r="H859" s="118"/>
      <c r="I859" s="118"/>
      <c r="J859" s="119"/>
      <c r="K859" s="120"/>
      <c r="M859" s="118"/>
      <c r="N859" s="118"/>
      <c r="O859" s="118"/>
      <c r="P859" s="120"/>
    </row>
    <row r="860" spans="1:16" s="121" customFormat="1" ht="16.5">
      <c r="A860" s="111" t="s">
        <v>1256</v>
      </c>
      <c r="B860" s="111" t="s">
        <v>1285</v>
      </c>
      <c r="C860" s="111">
        <v>1023</v>
      </c>
      <c r="D860" s="112"/>
      <c r="E860" s="115">
        <v>0.0847</v>
      </c>
      <c r="F860" s="111" t="s">
        <v>874</v>
      </c>
      <c r="G860" s="146"/>
      <c r="H860" s="118"/>
      <c r="I860" s="118"/>
      <c r="J860" s="119"/>
      <c r="K860" s="120"/>
      <c r="M860" s="118"/>
      <c r="N860" s="118"/>
      <c r="O860" s="118"/>
      <c r="P860" s="120"/>
    </row>
    <row r="861" spans="1:16" s="121" customFormat="1" ht="16.5">
      <c r="A861" s="111" t="s">
        <v>3256</v>
      </c>
      <c r="B861" s="111" t="s">
        <v>3255</v>
      </c>
      <c r="C861" s="111">
        <v>1040</v>
      </c>
      <c r="D861" s="112"/>
      <c r="E861" s="115">
        <v>0.2093</v>
      </c>
      <c r="F861" s="111" t="s">
        <v>1265</v>
      </c>
      <c r="G861" s="146"/>
      <c r="H861" s="118"/>
      <c r="I861" s="118"/>
      <c r="J861" s="119"/>
      <c r="K861" s="120"/>
      <c r="M861" s="118"/>
      <c r="N861" s="118"/>
      <c r="O861" s="118"/>
      <c r="P861" s="120"/>
    </row>
    <row r="862" spans="1:16" s="121" customFormat="1" ht="16.5">
      <c r="A862" s="111" t="s">
        <v>1256</v>
      </c>
      <c r="B862" s="111" t="s">
        <v>1285</v>
      </c>
      <c r="C862" s="111">
        <v>1041</v>
      </c>
      <c r="D862" s="112"/>
      <c r="E862" s="115">
        <v>0.2126</v>
      </c>
      <c r="F862" s="111" t="s">
        <v>874</v>
      </c>
      <c r="G862" s="146"/>
      <c r="H862" s="118"/>
      <c r="I862" s="118"/>
      <c r="J862" s="119"/>
      <c r="K862" s="120"/>
      <c r="M862" s="118"/>
      <c r="N862" s="118"/>
      <c r="O862" s="118"/>
      <c r="P862" s="120"/>
    </row>
    <row r="863" spans="1:16" s="121" customFormat="1" ht="16.5">
      <c r="A863" s="111" t="s">
        <v>3197</v>
      </c>
      <c r="B863" s="111" t="s">
        <v>3257</v>
      </c>
      <c r="C863" s="114" t="s">
        <v>3258</v>
      </c>
      <c r="D863" s="112"/>
      <c r="E863" s="115">
        <v>0.3656</v>
      </c>
      <c r="F863" s="111" t="s">
        <v>3176</v>
      </c>
      <c r="G863" s="146"/>
      <c r="H863" s="118"/>
      <c r="I863" s="118"/>
      <c r="J863" s="119"/>
      <c r="K863" s="120"/>
      <c r="M863" s="118"/>
      <c r="N863" s="118"/>
      <c r="O863" s="118"/>
      <c r="P863" s="120"/>
    </row>
    <row r="864" spans="1:16" s="121" customFormat="1" ht="16.5">
      <c r="A864" s="111" t="s">
        <v>3197</v>
      </c>
      <c r="B864" s="111" t="s">
        <v>3257</v>
      </c>
      <c r="C864" s="111">
        <v>1077</v>
      </c>
      <c r="D864" s="112"/>
      <c r="E864" s="115">
        <v>0.3656</v>
      </c>
      <c r="F864" s="111" t="s">
        <v>3176</v>
      </c>
      <c r="G864" s="146"/>
      <c r="H864" s="118"/>
      <c r="I864" s="118"/>
      <c r="J864" s="119"/>
      <c r="K864" s="120"/>
      <c r="M864" s="118"/>
      <c r="N864" s="118"/>
      <c r="O864" s="118"/>
      <c r="P864" s="120"/>
    </row>
    <row r="865" spans="1:16" s="121" customFormat="1" ht="16.5">
      <c r="A865" s="111" t="s">
        <v>4581</v>
      </c>
      <c r="B865" s="111" t="s">
        <v>3254</v>
      </c>
      <c r="C865" s="111">
        <v>1138</v>
      </c>
      <c r="D865" s="112"/>
      <c r="E865" s="115">
        <v>0.2908</v>
      </c>
      <c r="F865" s="111" t="s">
        <v>1265</v>
      </c>
      <c r="G865" s="146"/>
      <c r="H865" s="118"/>
      <c r="I865" s="118"/>
      <c r="J865" s="119"/>
      <c r="K865" s="120"/>
      <c r="M865" s="118"/>
      <c r="N865" s="118"/>
      <c r="O865" s="118"/>
      <c r="P865" s="120"/>
    </row>
    <row r="866" spans="1:16" s="121" customFormat="1" ht="16.5">
      <c r="A866" s="111" t="s">
        <v>3197</v>
      </c>
      <c r="B866" s="111" t="s">
        <v>3257</v>
      </c>
      <c r="C866" s="111">
        <v>1139</v>
      </c>
      <c r="D866" s="112"/>
      <c r="E866" s="115">
        <v>0.2266</v>
      </c>
      <c r="F866" s="111" t="s">
        <v>3176</v>
      </c>
      <c r="G866" s="146"/>
      <c r="H866" s="118"/>
      <c r="I866" s="118"/>
      <c r="J866" s="119"/>
      <c r="K866" s="120"/>
      <c r="M866" s="118"/>
      <c r="N866" s="118"/>
      <c r="O866" s="118"/>
      <c r="P866" s="120"/>
    </row>
    <row r="867" spans="1:16" s="121" customFormat="1" ht="16.5">
      <c r="A867" s="111" t="s">
        <v>3197</v>
      </c>
      <c r="B867" s="111" t="s">
        <v>3257</v>
      </c>
      <c r="C867" s="111">
        <v>1140</v>
      </c>
      <c r="D867" s="112"/>
      <c r="E867" s="115">
        <v>0.2213</v>
      </c>
      <c r="F867" s="111" t="s">
        <v>3176</v>
      </c>
      <c r="G867" s="146"/>
      <c r="H867" s="118"/>
      <c r="I867" s="118"/>
      <c r="J867" s="119"/>
      <c r="K867" s="120"/>
      <c r="M867" s="118"/>
      <c r="N867" s="118"/>
      <c r="O867" s="118"/>
      <c r="P867" s="120"/>
    </row>
    <row r="868" spans="1:16" s="121" customFormat="1" ht="16.5">
      <c r="A868" s="111" t="s">
        <v>1256</v>
      </c>
      <c r="B868" s="111" t="s">
        <v>1285</v>
      </c>
      <c r="C868" s="111">
        <v>1151</v>
      </c>
      <c r="D868" s="112"/>
      <c r="E868" s="115">
        <v>0.1361</v>
      </c>
      <c r="F868" s="111" t="s">
        <v>874</v>
      </c>
      <c r="G868" s="146"/>
      <c r="H868" s="118"/>
      <c r="I868" s="118"/>
      <c r="J868" s="119"/>
      <c r="K868" s="120"/>
      <c r="M868" s="118"/>
      <c r="N868" s="118"/>
      <c r="O868" s="118"/>
      <c r="P868" s="120"/>
    </row>
    <row r="869" spans="1:16" s="121" customFormat="1" ht="16.5">
      <c r="A869" s="111" t="s">
        <v>1256</v>
      </c>
      <c r="B869" s="111" t="s">
        <v>1285</v>
      </c>
      <c r="C869" s="111" t="s">
        <v>1286</v>
      </c>
      <c r="D869" s="112"/>
      <c r="E869" s="115">
        <v>0.1362</v>
      </c>
      <c r="F869" s="111" t="s">
        <v>874</v>
      </c>
      <c r="G869" s="146"/>
      <c r="H869" s="118"/>
      <c r="I869" s="118"/>
      <c r="J869" s="119"/>
      <c r="K869" s="120"/>
      <c r="M869" s="118"/>
      <c r="N869" s="118"/>
      <c r="O869" s="118"/>
      <c r="P869" s="120"/>
    </row>
    <row r="870" spans="1:16" s="121" customFormat="1" ht="16.5">
      <c r="A870" s="111" t="s">
        <v>1256</v>
      </c>
      <c r="B870" s="111" t="s">
        <v>1285</v>
      </c>
      <c r="C870" s="111">
        <v>1152</v>
      </c>
      <c r="D870" s="112"/>
      <c r="E870" s="115">
        <v>0.0674</v>
      </c>
      <c r="F870" s="111" t="s">
        <v>874</v>
      </c>
      <c r="G870" s="146"/>
      <c r="H870" s="118"/>
      <c r="I870" s="118"/>
      <c r="J870" s="119"/>
      <c r="K870" s="120"/>
      <c r="M870" s="118"/>
      <c r="N870" s="118"/>
      <c r="O870" s="118"/>
      <c r="P870" s="120"/>
    </row>
    <row r="871" spans="1:16" s="121" customFormat="1" ht="16.5">
      <c r="A871" s="111" t="s">
        <v>1256</v>
      </c>
      <c r="B871" s="111" t="s">
        <v>1285</v>
      </c>
      <c r="C871" s="111">
        <v>1153</v>
      </c>
      <c r="D871" s="112"/>
      <c r="E871" s="115">
        <v>0.116</v>
      </c>
      <c r="F871" s="111" t="s">
        <v>874</v>
      </c>
      <c r="G871" s="146"/>
      <c r="H871" s="118"/>
      <c r="I871" s="118"/>
      <c r="J871" s="119"/>
      <c r="K871" s="120"/>
      <c r="M871" s="118"/>
      <c r="N871" s="118"/>
      <c r="O871" s="118"/>
      <c r="P871" s="120"/>
    </row>
    <row r="872" spans="1:16" s="121" customFormat="1" ht="16.5">
      <c r="A872" s="111" t="s">
        <v>3197</v>
      </c>
      <c r="B872" s="111" t="s">
        <v>3257</v>
      </c>
      <c r="C872" s="111" t="s">
        <v>3259</v>
      </c>
      <c r="D872" s="112"/>
      <c r="E872" s="111">
        <v>0.1166</v>
      </c>
      <c r="F872" s="111" t="s">
        <v>3176</v>
      </c>
      <c r="G872" s="146"/>
      <c r="H872" s="118"/>
      <c r="I872" s="118"/>
      <c r="J872" s="119"/>
      <c r="K872" s="120"/>
      <c r="M872" s="118"/>
      <c r="N872" s="118"/>
      <c r="O872" s="118"/>
      <c r="P872" s="120"/>
    </row>
    <row r="873" spans="1:16" s="121" customFormat="1" ht="16.5">
      <c r="A873" s="111" t="s">
        <v>1256</v>
      </c>
      <c r="B873" s="111" t="s">
        <v>1285</v>
      </c>
      <c r="C873" s="111">
        <v>1154</v>
      </c>
      <c r="D873" s="112"/>
      <c r="E873" s="115">
        <v>0.3282</v>
      </c>
      <c r="F873" s="111" t="s">
        <v>874</v>
      </c>
      <c r="G873" s="146"/>
      <c r="H873" s="118"/>
      <c r="I873" s="118"/>
      <c r="J873" s="119"/>
      <c r="K873" s="120"/>
      <c r="M873" s="118"/>
      <c r="N873" s="118"/>
      <c r="O873" s="118"/>
      <c r="P873" s="120"/>
    </row>
    <row r="874" spans="1:16" s="121" customFormat="1" ht="16.5">
      <c r="A874" s="111" t="s">
        <v>3197</v>
      </c>
      <c r="B874" s="111" t="s">
        <v>3257</v>
      </c>
      <c r="C874" s="111">
        <v>1157</v>
      </c>
      <c r="D874" s="112"/>
      <c r="E874" s="115">
        <v>0.1686</v>
      </c>
      <c r="F874" s="111" t="s">
        <v>3176</v>
      </c>
      <c r="G874" s="146"/>
      <c r="H874" s="118"/>
      <c r="I874" s="118"/>
      <c r="J874" s="119"/>
      <c r="K874" s="120"/>
      <c r="M874" s="118"/>
      <c r="N874" s="118"/>
      <c r="O874" s="118"/>
      <c r="P874" s="120"/>
    </row>
    <row r="875" spans="1:16" s="121" customFormat="1" ht="16.5">
      <c r="A875" s="111" t="s">
        <v>1256</v>
      </c>
      <c r="B875" s="111" t="s">
        <v>1285</v>
      </c>
      <c r="C875" s="111">
        <v>1159</v>
      </c>
      <c r="D875" s="112"/>
      <c r="E875" s="115">
        <v>0.3236</v>
      </c>
      <c r="F875" s="111" t="s">
        <v>874</v>
      </c>
      <c r="G875" s="146"/>
      <c r="H875" s="118"/>
      <c r="I875" s="118"/>
      <c r="J875" s="119"/>
      <c r="K875" s="120"/>
      <c r="M875" s="118"/>
      <c r="N875" s="118"/>
      <c r="O875" s="118"/>
      <c r="P875" s="120"/>
    </row>
    <row r="876" spans="1:16" s="121" customFormat="1" ht="16.5">
      <c r="A876" s="111" t="s">
        <v>3419</v>
      </c>
      <c r="B876" s="111" t="s">
        <v>1288</v>
      </c>
      <c r="C876" s="111">
        <v>371</v>
      </c>
      <c r="D876" s="112"/>
      <c r="E876" s="115">
        <v>0.159</v>
      </c>
      <c r="F876" s="111" t="s">
        <v>2382</v>
      </c>
      <c r="G876" s="146"/>
      <c r="H876" s="118"/>
      <c r="I876" s="118"/>
      <c r="J876" s="119"/>
      <c r="K876" s="120"/>
      <c r="M876" s="118"/>
      <c r="N876" s="118"/>
      <c r="O876" s="118"/>
      <c r="P876" s="120"/>
    </row>
    <row r="877" spans="1:16" s="121" customFormat="1" ht="16.5">
      <c r="A877" s="111" t="s">
        <v>3419</v>
      </c>
      <c r="B877" s="111" t="s">
        <v>1288</v>
      </c>
      <c r="C877" s="111">
        <v>372</v>
      </c>
      <c r="D877" s="112"/>
      <c r="E877" s="115">
        <v>0.159</v>
      </c>
      <c r="F877" s="111" t="s">
        <v>2382</v>
      </c>
      <c r="G877" s="146"/>
      <c r="H877" s="118"/>
      <c r="I877" s="118"/>
      <c r="J877" s="119"/>
      <c r="K877" s="120"/>
      <c r="M877" s="118"/>
      <c r="N877" s="118"/>
      <c r="O877" s="118"/>
      <c r="P877" s="120"/>
    </row>
    <row r="878" spans="1:16" s="121" customFormat="1" ht="16.5">
      <c r="A878" s="111" t="s">
        <v>2378</v>
      </c>
      <c r="B878" s="111" t="s">
        <v>2676</v>
      </c>
      <c r="C878" s="114">
        <v>550</v>
      </c>
      <c r="D878" s="114" t="s">
        <v>528</v>
      </c>
      <c r="E878" s="115">
        <v>0.277</v>
      </c>
      <c r="F878" s="111" t="s">
        <v>529</v>
      </c>
      <c r="G878" s="146"/>
      <c r="H878" s="118"/>
      <c r="I878" s="118"/>
      <c r="J878" s="119"/>
      <c r="K878" s="120"/>
      <c r="M878" s="118"/>
      <c r="N878" s="118"/>
      <c r="O878" s="118"/>
      <c r="P878" s="120"/>
    </row>
    <row r="879" spans="1:16" s="121" customFormat="1" ht="16.5">
      <c r="A879" s="111" t="s">
        <v>2378</v>
      </c>
      <c r="B879" s="111" t="s">
        <v>2676</v>
      </c>
      <c r="C879" s="114">
        <v>551</v>
      </c>
      <c r="D879" s="114" t="s">
        <v>1115</v>
      </c>
      <c r="E879" s="115">
        <v>0.3738</v>
      </c>
      <c r="F879" s="111" t="s">
        <v>529</v>
      </c>
      <c r="G879" s="146"/>
      <c r="H879" s="118"/>
      <c r="I879" s="118"/>
      <c r="J879" s="119"/>
      <c r="K879" s="120"/>
      <c r="M879" s="118"/>
      <c r="N879" s="118"/>
      <c r="O879" s="118"/>
      <c r="P879" s="120"/>
    </row>
    <row r="880" spans="1:16" s="121" customFormat="1" ht="16.5">
      <c r="A880" s="111" t="s">
        <v>2378</v>
      </c>
      <c r="B880" s="111" t="s">
        <v>2676</v>
      </c>
      <c r="C880" s="114">
        <v>558</v>
      </c>
      <c r="D880" s="114" t="s">
        <v>1117</v>
      </c>
      <c r="E880" s="115">
        <v>0.1736</v>
      </c>
      <c r="F880" s="111" t="s">
        <v>529</v>
      </c>
      <c r="G880" s="146"/>
      <c r="H880" s="118"/>
      <c r="I880" s="118"/>
      <c r="J880" s="119"/>
      <c r="K880" s="120"/>
      <c r="M880" s="118"/>
      <c r="N880" s="118"/>
      <c r="O880" s="118"/>
      <c r="P880" s="120"/>
    </row>
    <row r="881" spans="1:16" s="121" customFormat="1" ht="16.5">
      <c r="A881" s="111" t="s">
        <v>2378</v>
      </c>
      <c r="B881" s="111" t="s">
        <v>2676</v>
      </c>
      <c r="C881" s="114">
        <v>559</v>
      </c>
      <c r="D881" s="114" t="s">
        <v>1118</v>
      </c>
      <c r="E881" s="115">
        <v>0.143</v>
      </c>
      <c r="F881" s="111" t="s">
        <v>529</v>
      </c>
      <c r="G881" s="146"/>
      <c r="H881" s="118"/>
      <c r="I881" s="118"/>
      <c r="J881" s="119"/>
      <c r="K881" s="120"/>
      <c r="M881" s="118"/>
      <c r="N881" s="118"/>
      <c r="O881" s="118"/>
      <c r="P881" s="120"/>
    </row>
    <row r="882" spans="1:16" s="121" customFormat="1" ht="16.5">
      <c r="A882" s="111" t="s">
        <v>2378</v>
      </c>
      <c r="B882" s="111" t="s">
        <v>2676</v>
      </c>
      <c r="C882" s="114">
        <v>560</v>
      </c>
      <c r="D882" s="114" t="s">
        <v>1119</v>
      </c>
      <c r="E882" s="115">
        <v>0.1568</v>
      </c>
      <c r="F882" s="111" t="s">
        <v>529</v>
      </c>
      <c r="G882" s="146"/>
      <c r="H882" s="118"/>
      <c r="I882" s="118"/>
      <c r="J882" s="119"/>
      <c r="K882" s="120"/>
      <c r="M882" s="118"/>
      <c r="N882" s="118"/>
      <c r="O882" s="118"/>
      <c r="P882" s="120"/>
    </row>
    <row r="883" spans="1:16" s="121" customFormat="1" ht="16.5">
      <c r="A883" s="111" t="s">
        <v>2378</v>
      </c>
      <c r="B883" s="111" t="s">
        <v>2676</v>
      </c>
      <c r="C883" s="114">
        <v>566</v>
      </c>
      <c r="D883" s="114" t="s">
        <v>1120</v>
      </c>
      <c r="E883" s="115">
        <v>0.1289</v>
      </c>
      <c r="F883" s="111" t="s">
        <v>529</v>
      </c>
      <c r="G883" s="146"/>
      <c r="H883" s="118"/>
      <c r="I883" s="118"/>
      <c r="J883" s="119"/>
      <c r="K883" s="120"/>
      <c r="M883" s="118"/>
      <c r="N883" s="118"/>
      <c r="O883" s="118"/>
      <c r="P883" s="120"/>
    </row>
    <row r="884" spans="1:16" s="121" customFormat="1" ht="16.5">
      <c r="A884" s="111" t="s">
        <v>1122</v>
      </c>
      <c r="B884" s="111" t="s">
        <v>1124</v>
      </c>
      <c r="C884" s="114">
        <v>3347</v>
      </c>
      <c r="D884" s="114" t="s">
        <v>2236</v>
      </c>
      <c r="E884" s="115">
        <v>0.2961</v>
      </c>
      <c r="F884" s="111" t="s">
        <v>1126</v>
      </c>
      <c r="G884" s="146"/>
      <c r="H884" s="118"/>
      <c r="I884" s="118"/>
      <c r="J884" s="119"/>
      <c r="K884" s="120"/>
      <c r="M884" s="118"/>
      <c r="N884" s="118"/>
      <c r="O884" s="118"/>
      <c r="P884" s="120"/>
    </row>
    <row r="885" spans="1:16" s="121" customFormat="1" ht="16.5">
      <c r="A885" s="111" t="s">
        <v>1122</v>
      </c>
      <c r="B885" s="111" t="s">
        <v>1124</v>
      </c>
      <c r="C885" s="114">
        <v>3348</v>
      </c>
      <c r="D885" s="114" t="s">
        <v>4705</v>
      </c>
      <c r="E885" s="115">
        <v>0.14</v>
      </c>
      <c r="F885" s="111" t="s">
        <v>1126</v>
      </c>
      <c r="G885" s="146"/>
      <c r="H885" s="118"/>
      <c r="I885" s="118"/>
      <c r="J885" s="119"/>
      <c r="K885" s="120"/>
      <c r="M885" s="118"/>
      <c r="N885" s="118"/>
      <c r="O885" s="118"/>
      <c r="P885" s="120"/>
    </row>
    <row r="886" spans="1:16" s="121" customFormat="1" ht="16.5">
      <c r="A886" s="111" t="s">
        <v>1122</v>
      </c>
      <c r="B886" s="111" t="s">
        <v>1124</v>
      </c>
      <c r="C886" s="114">
        <v>3349</v>
      </c>
      <c r="D886" s="114" t="s">
        <v>4706</v>
      </c>
      <c r="E886" s="115">
        <v>0.142</v>
      </c>
      <c r="F886" s="111" t="s">
        <v>1126</v>
      </c>
      <c r="G886" s="146"/>
      <c r="H886" s="118"/>
      <c r="I886" s="118"/>
      <c r="J886" s="119"/>
      <c r="K886" s="120"/>
      <c r="M886" s="118"/>
      <c r="N886" s="118"/>
      <c r="O886" s="118"/>
      <c r="P886" s="120"/>
    </row>
    <row r="887" spans="1:16" s="121" customFormat="1" ht="16.5">
      <c r="A887" s="111" t="s">
        <v>1455</v>
      </c>
      <c r="B887" s="111" t="s">
        <v>1456</v>
      </c>
      <c r="C887" s="114">
        <v>931</v>
      </c>
      <c r="D887" s="114" t="s">
        <v>3969</v>
      </c>
      <c r="E887" s="115">
        <v>0.1737</v>
      </c>
      <c r="F887" s="111" t="s">
        <v>1126</v>
      </c>
      <c r="G887" s="146"/>
      <c r="H887" s="118"/>
      <c r="I887" s="118"/>
      <c r="J887" s="119"/>
      <c r="K887" s="120"/>
      <c r="M887" s="118"/>
      <c r="N887" s="118"/>
      <c r="O887" s="118"/>
      <c r="P887" s="120"/>
    </row>
    <row r="888" spans="1:16" s="121" customFormat="1" ht="16.5">
      <c r="A888" s="111" t="s">
        <v>1122</v>
      </c>
      <c r="B888" s="111" t="s">
        <v>3973</v>
      </c>
      <c r="C888" s="114">
        <v>936</v>
      </c>
      <c r="D888" s="114" t="s">
        <v>3975</v>
      </c>
      <c r="E888" s="115">
        <v>0.217</v>
      </c>
      <c r="F888" s="111" t="s">
        <v>1126</v>
      </c>
      <c r="G888" s="146"/>
      <c r="H888" s="118"/>
      <c r="I888" s="118"/>
      <c r="J888" s="119"/>
      <c r="K888" s="120"/>
      <c r="M888" s="118"/>
      <c r="N888" s="118"/>
      <c r="O888" s="118"/>
      <c r="P888" s="120"/>
    </row>
    <row r="889" spans="1:16" s="121" customFormat="1" ht="16.5">
      <c r="A889" s="111" t="s">
        <v>1122</v>
      </c>
      <c r="B889" s="111" t="s">
        <v>3973</v>
      </c>
      <c r="C889" s="114">
        <v>943</v>
      </c>
      <c r="D889" s="114" t="s">
        <v>108</v>
      </c>
      <c r="E889" s="115">
        <v>0.2968</v>
      </c>
      <c r="F889" s="111" t="s">
        <v>1126</v>
      </c>
      <c r="G889" s="146"/>
      <c r="H889" s="118"/>
      <c r="I889" s="118"/>
      <c r="J889" s="119"/>
      <c r="K889" s="120"/>
      <c r="M889" s="118"/>
      <c r="N889" s="118"/>
      <c r="O889" s="118"/>
      <c r="P889" s="120"/>
    </row>
    <row r="890" spans="1:16" s="121" customFormat="1" ht="16.5">
      <c r="A890" s="111" t="s">
        <v>1122</v>
      </c>
      <c r="B890" s="111" t="s">
        <v>3973</v>
      </c>
      <c r="C890" s="114">
        <v>944</v>
      </c>
      <c r="D890" s="114" t="s">
        <v>109</v>
      </c>
      <c r="E890" s="115">
        <v>0.1659</v>
      </c>
      <c r="F890" s="111" t="s">
        <v>1126</v>
      </c>
      <c r="G890" s="146"/>
      <c r="H890" s="118"/>
      <c r="I890" s="118"/>
      <c r="J890" s="119"/>
      <c r="K890" s="120"/>
      <c r="M890" s="118"/>
      <c r="N890" s="118"/>
      <c r="O890" s="118"/>
      <c r="P890" s="120"/>
    </row>
    <row r="891" spans="1:16" s="121" customFormat="1" ht="16.5">
      <c r="A891" s="111" t="s">
        <v>1122</v>
      </c>
      <c r="B891" s="111" t="s">
        <v>3973</v>
      </c>
      <c r="C891" s="114">
        <v>945</v>
      </c>
      <c r="D891" s="114" t="s">
        <v>110</v>
      </c>
      <c r="E891" s="115">
        <v>0.239</v>
      </c>
      <c r="F891" s="111" t="s">
        <v>1126</v>
      </c>
      <c r="G891" s="146"/>
      <c r="H891" s="118"/>
      <c r="I891" s="118"/>
      <c r="J891" s="119"/>
      <c r="K891" s="120"/>
      <c r="M891" s="118"/>
      <c r="N891" s="118"/>
      <c r="O891" s="118"/>
      <c r="P891" s="120"/>
    </row>
    <row r="892" spans="1:16" s="121" customFormat="1" ht="16.5">
      <c r="A892" s="111" t="s">
        <v>1122</v>
      </c>
      <c r="B892" s="111" t="s">
        <v>3973</v>
      </c>
      <c r="C892" s="114">
        <v>946</v>
      </c>
      <c r="D892" s="114" t="s">
        <v>111</v>
      </c>
      <c r="E892" s="115">
        <v>0.1259</v>
      </c>
      <c r="F892" s="111" t="s">
        <v>1126</v>
      </c>
      <c r="G892" s="146"/>
      <c r="H892" s="118"/>
      <c r="I892" s="118"/>
      <c r="J892" s="119"/>
      <c r="K892" s="120"/>
      <c r="M892" s="118"/>
      <c r="N892" s="118"/>
      <c r="O892" s="118"/>
      <c r="P892" s="120"/>
    </row>
    <row r="893" spans="1:16" s="121" customFormat="1" ht="16.5">
      <c r="A893" s="111" t="s">
        <v>1122</v>
      </c>
      <c r="B893" s="111" t="s">
        <v>3973</v>
      </c>
      <c r="C893" s="114">
        <v>947</v>
      </c>
      <c r="D893" s="114" t="s">
        <v>112</v>
      </c>
      <c r="E893" s="115">
        <v>0.2999</v>
      </c>
      <c r="F893" s="111" t="s">
        <v>1126</v>
      </c>
      <c r="G893" s="146"/>
      <c r="H893" s="118"/>
      <c r="I893" s="118"/>
      <c r="J893" s="119"/>
      <c r="K893" s="120"/>
      <c r="M893" s="118"/>
      <c r="N893" s="118"/>
      <c r="O893" s="118"/>
      <c r="P893" s="120"/>
    </row>
    <row r="894" spans="1:16" s="121" customFormat="1" ht="16.5">
      <c r="A894" s="111" t="s">
        <v>1013</v>
      </c>
      <c r="B894" s="111" t="s">
        <v>113</v>
      </c>
      <c r="C894" s="114">
        <v>948</v>
      </c>
      <c r="D894" s="114" t="s">
        <v>114</v>
      </c>
      <c r="E894" s="115">
        <v>0.1661</v>
      </c>
      <c r="F894" s="111" t="s">
        <v>1126</v>
      </c>
      <c r="G894" s="146"/>
      <c r="H894" s="118"/>
      <c r="I894" s="118"/>
      <c r="J894" s="119"/>
      <c r="K894" s="120"/>
      <c r="M894" s="118"/>
      <c r="N894" s="118"/>
      <c r="O894" s="118"/>
      <c r="P894" s="120"/>
    </row>
    <row r="895" spans="1:16" s="121" customFormat="1" ht="16.5">
      <c r="A895" s="111" t="s">
        <v>1122</v>
      </c>
      <c r="B895" s="111" t="s">
        <v>3973</v>
      </c>
      <c r="C895" s="114">
        <v>949</v>
      </c>
      <c r="D895" s="114" t="s">
        <v>115</v>
      </c>
      <c r="E895" s="115">
        <v>0.0816</v>
      </c>
      <c r="F895" s="111" t="s">
        <v>1126</v>
      </c>
      <c r="G895" s="146"/>
      <c r="H895" s="118"/>
      <c r="I895" s="118"/>
      <c r="J895" s="119"/>
      <c r="K895" s="120"/>
      <c r="M895" s="118"/>
      <c r="N895" s="118"/>
      <c r="O895" s="118"/>
      <c r="P895" s="120"/>
    </row>
    <row r="896" spans="1:16" s="121" customFormat="1" ht="16.5">
      <c r="A896" s="111" t="s">
        <v>1122</v>
      </c>
      <c r="B896" s="111" t="s">
        <v>3973</v>
      </c>
      <c r="C896" s="114">
        <v>950</v>
      </c>
      <c r="D896" s="114" t="s">
        <v>116</v>
      </c>
      <c r="E896" s="115">
        <v>0.2089</v>
      </c>
      <c r="F896" s="111" t="s">
        <v>1126</v>
      </c>
      <c r="G896" s="146"/>
      <c r="H896" s="118"/>
      <c r="I896" s="118"/>
      <c r="J896" s="119"/>
      <c r="K896" s="120"/>
      <c r="M896" s="118"/>
      <c r="N896" s="118"/>
      <c r="O896" s="118"/>
      <c r="P896" s="120"/>
    </row>
    <row r="897" spans="1:16" s="121" customFormat="1" ht="16.5">
      <c r="A897" s="111" t="s">
        <v>1122</v>
      </c>
      <c r="B897" s="111" t="s">
        <v>3973</v>
      </c>
      <c r="C897" s="114">
        <v>951</v>
      </c>
      <c r="D897" s="114" t="s">
        <v>117</v>
      </c>
      <c r="E897" s="115">
        <v>0.1884</v>
      </c>
      <c r="F897" s="111" t="s">
        <v>1126</v>
      </c>
      <c r="G897" s="146"/>
      <c r="H897" s="118"/>
      <c r="I897" s="118"/>
      <c r="J897" s="119"/>
      <c r="K897" s="120"/>
      <c r="M897" s="118"/>
      <c r="N897" s="118"/>
      <c r="O897" s="118"/>
      <c r="P897" s="120"/>
    </row>
    <row r="898" spans="1:16" s="121" customFormat="1" ht="16.5">
      <c r="A898" s="111" t="s">
        <v>1122</v>
      </c>
      <c r="B898" s="111" t="s">
        <v>3973</v>
      </c>
      <c r="C898" s="114">
        <v>952</v>
      </c>
      <c r="D898" s="114" t="s">
        <v>118</v>
      </c>
      <c r="E898" s="115">
        <v>0.1884</v>
      </c>
      <c r="F898" s="111" t="s">
        <v>1126</v>
      </c>
      <c r="G898" s="146"/>
      <c r="H898" s="118"/>
      <c r="I898" s="118"/>
      <c r="J898" s="119"/>
      <c r="K898" s="120"/>
      <c r="M898" s="118"/>
      <c r="N898" s="118"/>
      <c r="O898" s="118"/>
      <c r="P898" s="120"/>
    </row>
    <row r="899" spans="1:16" s="121" customFormat="1" ht="16.5">
      <c r="A899" s="111" t="s">
        <v>1122</v>
      </c>
      <c r="B899" s="111" t="s">
        <v>3973</v>
      </c>
      <c r="C899" s="114">
        <v>953</v>
      </c>
      <c r="D899" s="114" t="s">
        <v>119</v>
      </c>
      <c r="E899" s="115">
        <v>0.2369</v>
      </c>
      <c r="F899" s="111" t="s">
        <v>1126</v>
      </c>
      <c r="G899" s="146"/>
      <c r="H899" s="118"/>
      <c r="I899" s="118"/>
      <c r="J899" s="119"/>
      <c r="K899" s="120"/>
      <c r="M899" s="118"/>
      <c r="N899" s="118"/>
      <c r="O899" s="118"/>
      <c r="P899" s="120"/>
    </row>
    <row r="900" spans="1:16" s="121" customFormat="1" ht="16.5">
      <c r="A900" s="111" t="s">
        <v>1122</v>
      </c>
      <c r="B900" s="111" t="s">
        <v>3973</v>
      </c>
      <c r="C900" s="114">
        <v>955</v>
      </c>
      <c r="D900" s="114" t="s">
        <v>120</v>
      </c>
      <c r="E900" s="115">
        <v>0.1097</v>
      </c>
      <c r="F900" s="111" t="s">
        <v>1126</v>
      </c>
      <c r="G900" s="146"/>
      <c r="H900" s="118"/>
      <c r="I900" s="118"/>
      <c r="J900" s="119"/>
      <c r="K900" s="120"/>
      <c r="M900" s="118"/>
      <c r="N900" s="118"/>
      <c r="O900" s="118"/>
      <c r="P900" s="120"/>
    </row>
    <row r="901" spans="1:16" s="121" customFormat="1" ht="16.5">
      <c r="A901" s="111" t="s">
        <v>1013</v>
      </c>
      <c r="B901" s="111" t="s">
        <v>122</v>
      </c>
      <c r="C901" s="114">
        <v>147</v>
      </c>
      <c r="D901" s="114" t="s">
        <v>123</v>
      </c>
      <c r="E901" s="115">
        <v>0.1193</v>
      </c>
      <c r="F901" s="111" t="s">
        <v>1126</v>
      </c>
      <c r="G901" s="146"/>
      <c r="H901" s="118"/>
      <c r="I901" s="118"/>
      <c r="J901" s="119"/>
      <c r="K901" s="120"/>
      <c r="M901" s="118"/>
      <c r="N901" s="118"/>
      <c r="O901" s="118"/>
      <c r="P901" s="120"/>
    </row>
    <row r="902" spans="1:16" s="121" customFormat="1" ht="16.5">
      <c r="A902" s="111" t="s">
        <v>1122</v>
      </c>
      <c r="B902" s="111" t="s">
        <v>121</v>
      </c>
      <c r="C902" s="114" t="s">
        <v>124</v>
      </c>
      <c r="D902" s="114" t="s">
        <v>125</v>
      </c>
      <c r="E902" s="115">
        <v>0.1193</v>
      </c>
      <c r="F902" s="111" t="s">
        <v>1126</v>
      </c>
      <c r="G902" s="146"/>
      <c r="H902" s="118"/>
      <c r="I902" s="118"/>
      <c r="J902" s="119"/>
      <c r="K902" s="120"/>
      <c r="M902" s="118"/>
      <c r="N902" s="118"/>
      <c r="O902" s="118"/>
      <c r="P902" s="120"/>
    </row>
    <row r="903" spans="1:16" s="121" customFormat="1" ht="16.5">
      <c r="A903" s="111" t="s">
        <v>1122</v>
      </c>
      <c r="B903" s="111" t="s">
        <v>121</v>
      </c>
      <c r="C903" s="114" t="s">
        <v>126</v>
      </c>
      <c r="D903" s="114" t="s">
        <v>127</v>
      </c>
      <c r="E903" s="115">
        <v>0.1193</v>
      </c>
      <c r="F903" s="111" t="s">
        <v>1126</v>
      </c>
      <c r="G903" s="146"/>
      <c r="H903" s="118"/>
      <c r="I903" s="118"/>
      <c r="J903" s="119"/>
      <c r="K903" s="120"/>
      <c r="M903" s="118"/>
      <c r="N903" s="118"/>
      <c r="O903" s="118"/>
      <c r="P903" s="120"/>
    </row>
    <row r="904" spans="1:16" s="121" customFormat="1" ht="16.5">
      <c r="A904" s="111" t="s">
        <v>1122</v>
      </c>
      <c r="B904" s="111" t="s">
        <v>121</v>
      </c>
      <c r="C904" s="114">
        <v>149</v>
      </c>
      <c r="D904" s="114" t="s">
        <v>128</v>
      </c>
      <c r="E904" s="115">
        <v>0.318</v>
      </c>
      <c r="F904" s="111" t="s">
        <v>1126</v>
      </c>
      <c r="G904" s="146"/>
      <c r="H904" s="118"/>
      <c r="I904" s="118"/>
      <c r="J904" s="119"/>
      <c r="K904" s="120"/>
      <c r="M904" s="118"/>
      <c r="N904" s="118"/>
      <c r="O904" s="118"/>
      <c r="P904" s="120"/>
    </row>
    <row r="905" spans="1:16" s="121" customFormat="1" ht="16.5">
      <c r="A905" s="111" t="s">
        <v>3284</v>
      </c>
      <c r="B905" s="111" t="s">
        <v>3283</v>
      </c>
      <c r="C905" s="111">
        <v>151</v>
      </c>
      <c r="D905" s="112"/>
      <c r="E905" s="126">
        <v>0.136</v>
      </c>
      <c r="F905" s="111" t="s">
        <v>3282</v>
      </c>
      <c r="G905" s="146"/>
      <c r="H905" s="118"/>
      <c r="I905" s="118"/>
      <c r="J905" s="119"/>
      <c r="K905" s="120"/>
      <c r="M905" s="118"/>
      <c r="N905" s="118"/>
      <c r="O905" s="118"/>
      <c r="P905" s="120"/>
    </row>
    <row r="906" spans="1:16" s="121" customFormat="1" ht="16.5">
      <c r="A906" s="111" t="s">
        <v>3284</v>
      </c>
      <c r="B906" s="111" t="s">
        <v>3283</v>
      </c>
      <c r="C906" s="111">
        <v>152</v>
      </c>
      <c r="D906" s="112"/>
      <c r="E906" s="126">
        <v>0.1745</v>
      </c>
      <c r="F906" s="111" t="s">
        <v>3282</v>
      </c>
      <c r="G906" s="146"/>
      <c r="H906" s="118"/>
      <c r="I906" s="118"/>
      <c r="J906" s="119"/>
      <c r="K906" s="120"/>
      <c r="M906" s="118"/>
      <c r="N906" s="118"/>
      <c r="O906" s="118"/>
      <c r="P906" s="120"/>
    </row>
    <row r="907" spans="1:16" s="121" customFormat="1" ht="16.5">
      <c r="A907" s="111" t="s">
        <v>1122</v>
      </c>
      <c r="B907" s="111" t="s">
        <v>121</v>
      </c>
      <c r="C907" s="114">
        <v>157</v>
      </c>
      <c r="D907" s="114" t="s">
        <v>129</v>
      </c>
      <c r="E907" s="115">
        <v>0.184</v>
      </c>
      <c r="F907" s="111" t="s">
        <v>1126</v>
      </c>
      <c r="G907" s="146"/>
      <c r="H907" s="118"/>
      <c r="I907" s="118"/>
      <c r="J907" s="119"/>
      <c r="K907" s="120"/>
      <c r="M907" s="118"/>
      <c r="N907" s="118"/>
      <c r="O907" s="118"/>
      <c r="P907" s="120"/>
    </row>
    <row r="908" spans="1:16" s="121" customFormat="1" ht="16.5">
      <c r="A908" s="111" t="s">
        <v>1122</v>
      </c>
      <c r="B908" s="111" t="s">
        <v>121</v>
      </c>
      <c r="C908" s="114">
        <v>158</v>
      </c>
      <c r="D908" s="114" t="s">
        <v>130</v>
      </c>
      <c r="E908" s="115">
        <v>0.0895</v>
      </c>
      <c r="F908" s="111" t="s">
        <v>1126</v>
      </c>
      <c r="G908" s="146"/>
      <c r="H908" s="118"/>
      <c r="I908" s="118"/>
      <c r="J908" s="119"/>
      <c r="K908" s="120"/>
      <c r="M908" s="118"/>
      <c r="N908" s="118"/>
      <c r="O908" s="118"/>
      <c r="P908" s="120"/>
    </row>
    <row r="909" spans="1:16" s="121" customFormat="1" ht="16.5">
      <c r="A909" s="111" t="s">
        <v>1122</v>
      </c>
      <c r="B909" s="111" t="s">
        <v>121</v>
      </c>
      <c r="C909" s="114">
        <v>159</v>
      </c>
      <c r="D909" s="114" t="s">
        <v>131</v>
      </c>
      <c r="E909" s="115">
        <v>0.143</v>
      </c>
      <c r="F909" s="111" t="s">
        <v>1126</v>
      </c>
      <c r="G909" s="146"/>
      <c r="H909" s="118"/>
      <c r="I909" s="118"/>
      <c r="J909" s="119"/>
      <c r="K909" s="120"/>
      <c r="M909" s="118"/>
      <c r="N909" s="118"/>
      <c r="O909" s="118"/>
      <c r="P909" s="120"/>
    </row>
    <row r="910" spans="1:16" s="121" customFormat="1" ht="16.5">
      <c r="A910" s="111" t="s">
        <v>1122</v>
      </c>
      <c r="B910" s="111" t="s">
        <v>121</v>
      </c>
      <c r="C910" s="114">
        <v>160</v>
      </c>
      <c r="D910" s="114" t="s">
        <v>132</v>
      </c>
      <c r="E910" s="115">
        <v>0.1165</v>
      </c>
      <c r="F910" s="111" t="s">
        <v>1126</v>
      </c>
      <c r="G910" s="146"/>
      <c r="H910" s="118"/>
      <c r="I910" s="118"/>
      <c r="J910" s="119"/>
      <c r="K910" s="120"/>
      <c r="M910" s="118"/>
      <c r="N910" s="118"/>
      <c r="O910" s="118"/>
      <c r="P910" s="120"/>
    </row>
    <row r="911" spans="1:16" s="121" customFormat="1" ht="16.5">
      <c r="A911" s="111" t="s">
        <v>1122</v>
      </c>
      <c r="B911" s="111" t="s">
        <v>121</v>
      </c>
      <c r="C911" s="114">
        <v>163</v>
      </c>
      <c r="D911" s="114" t="s">
        <v>133</v>
      </c>
      <c r="E911" s="115">
        <v>0.0932</v>
      </c>
      <c r="F911" s="111" t="s">
        <v>1126</v>
      </c>
      <c r="G911" s="146"/>
      <c r="H911" s="118"/>
      <c r="I911" s="118"/>
      <c r="J911" s="119"/>
      <c r="K911" s="120"/>
      <c r="M911" s="118"/>
      <c r="N911" s="118"/>
      <c r="O911" s="118"/>
      <c r="P911" s="120"/>
    </row>
    <row r="912" spans="1:16" s="121" customFormat="1" ht="16.5">
      <c r="A912" s="111" t="s">
        <v>1013</v>
      </c>
      <c r="B912" s="111" t="s">
        <v>122</v>
      </c>
      <c r="C912" s="114">
        <v>168</v>
      </c>
      <c r="D912" s="114" t="s">
        <v>134</v>
      </c>
      <c r="E912" s="115">
        <v>0.1</v>
      </c>
      <c r="F912" s="111" t="s">
        <v>1126</v>
      </c>
      <c r="G912" s="146"/>
      <c r="H912" s="118"/>
      <c r="I912" s="118"/>
      <c r="J912" s="119"/>
      <c r="K912" s="120"/>
      <c r="M912" s="118"/>
      <c r="N912" s="118"/>
      <c r="O912" s="118"/>
      <c r="P912" s="120"/>
    </row>
    <row r="913" spans="1:16" s="121" customFormat="1" ht="16.5">
      <c r="A913" s="111" t="s">
        <v>1013</v>
      </c>
      <c r="B913" s="111" t="s">
        <v>122</v>
      </c>
      <c r="C913" s="114">
        <v>169</v>
      </c>
      <c r="D913" s="114" t="s">
        <v>135</v>
      </c>
      <c r="E913" s="115">
        <v>0.0445</v>
      </c>
      <c r="F913" s="111" t="s">
        <v>1126</v>
      </c>
      <c r="G913" s="146"/>
      <c r="H913" s="118"/>
      <c r="I913" s="118"/>
      <c r="J913" s="119"/>
      <c r="K913" s="120"/>
      <c r="M913" s="118"/>
      <c r="N913" s="118"/>
      <c r="O913" s="118"/>
      <c r="P913" s="120"/>
    </row>
    <row r="914" spans="1:16" s="121" customFormat="1" ht="16.5">
      <c r="A914" s="111" t="s">
        <v>1013</v>
      </c>
      <c r="B914" s="111" t="s">
        <v>122</v>
      </c>
      <c r="C914" s="114">
        <v>171</v>
      </c>
      <c r="D914" s="114" t="s">
        <v>136</v>
      </c>
      <c r="E914" s="115">
        <v>0.1621</v>
      </c>
      <c r="F914" s="111" t="s">
        <v>1126</v>
      </c>
      <c r="G914" s="146"/>
      <c r="H914" s="118"/>
      <c r="I914" s="118"/>
      <c r="J914" s="119"/>
      <c r="K914" s="120"/>
      <c r="M914" s="118"/>
      <c r="N914" s="118"/>
      <c r="O914" s="118"/>
      <c r="P914" s="120"/>
    </row>
    <row r="915" spans="1:16" s="121" customFormat="1" ht="16.5">
      <c r="A915" s="111" t="s">
        <v>1013</v>
      </c>
      <c r="B915" s="111" t="s">
        <v>122</v>
      </c>
      <c r="C915" s="114">
        <v>172</v>
      </c>
      <c r="D915" s="114" t="s">
        <v>1359</v>
      </c>
      <c r="E915" s="115">
        <v>0.136</v>
      </c>
      <c r="F915" s="111" t="s">
        <v>1126</v>
      </c>
      <c r="G915" s="146"/>
      <c r="H915" s="118"/>
      <c r="I915" s="118"/>
      <c r="J915" s="119"/>
      <c r="K915" s="120"/>
      <c r="M915" s="118"/>
      <c r="N915" s="118"/>
      <c r="O915" s="118"/>
      <c r="P915" s="120"/>
    </row>
    <row r="916" spans="1:16" s="121" customFormat="1" ht="16.5">
      <c r="A916" s="111" t="s">
        <v>1122</v>
      </c>
      <c r="B916" s="111" t="s">
        <v>121</v>
      </c>
      <c r="C916" s="114">
        <v>175</v>
      </c>
      <c r="D916" s="114" t="s">
        <v>1360</v>
      </c>
      <c r="E916" s="115">
        <v>0.1068</v>
      </c>
      <c r="F916" s="111" t="s">
        <v>1126</v>
      </c>
      <c r="G916" s="146"/>
      <c r="H916" s="118"/>
      <c r="I916" s="118"/>
      <c r="J916" s="119"/>
      <c r="K916" s="120"/>
      <c r="M916" s="118"/>
      <c r="N916" s="118"/>
      <c r="O916" s="118"/>
      <c r="P916" s="120"/>
    </row>
    <row r="917" spans="1:16" s="121" customFormat="1" ht="16.5">
      <c r="A917" s="111" t="s">
        <v>1122</v>
      </c>
      <c r="B917" s="111" t="s">
        <v>121</v>
      </c>
      <c r="C917" s="114">
        <v>176</v>
      </c>
      <c r="D917" s="114" t="s">
        <v>1361</v>
      </c>
      <c r="E917" s="115">
        <v>0.138</v>
      </c>
      <c r="F917" s="111" t="s">
        <v>1126</v>
      </c>
      <c r="G917" s="146"/>
      <c r="H917" s="118"/>
      <c r="I917" s="118"/>
      <c r="J917" s="119"/>
      <c r="K917" s="120"/>
      <c r="M917" s="118"/>
      <c r="N917" s="118"/>
      <c r="O917" s="118"/>
      <c r="P917" s="120"/>
    </row>
    <row r="918" spans="1:7" ht="16.5">
      <c r="A918" s="111" t="s">
        <v>1122</v>
      </c>
      <c r="B918" s="111" t="s">
        <v>121</v>
      </c>
      <c r="C918" s="114">
        <v>177</v>
      </c>
      <c r="D918" s="114" t="s">
        <v>3504</v>
      </c>
      <c r="E918" s="115">
        <v>0.1515</v>
      </c>
      <c r="F918" s="111" t="s">
        <v>1126</v>
      </c>
      <c r="G918" s="181"/>
    </row>
    <row r="919" spans="1:7" ht="16.5">
      <c r="A919" s="111" t="s">
        <v>1122</v>
      </c>
      <c r="B919" s="111" t="s">
        <v>121</v>
      </c>
      <c r="C919" s="114" t="s">
        <v>3505</v>
      </c>
      <c r="D919" s="114" t="s">
        <v>3506</v>
      </c>
      <c r="E919" s="115">
        <v>0.064</v>
      </c>
      <c r="F919" s="111" t="s">
        <v>1126</v>
      </c>
      <c r="G919" s="181"/>
    </row>
    <row r="920" spans="1:7" ht="16.5">
      <c r="A920" s="111" t="s">
        <v>1122</v>
      </c>
      <c r="B920" s="111" t="s">
        <v>121</v>
      </c>
      <c r="C920" s="114">
        <v>179</v>
      </c>
      <c r="D920" s="114" t="s">
        <v>3507</v>
      </c>
      <c r="E920" s="115">
        <v>0.327</v>
      </c>
      <c r="F920" s="111" t="s">
        <v>1126</v>
      </c>
      <c r="G920" s="181"/>
    </row>
    <row r="921" spans="1:7" ht="16.5">
      <c r="A921" s="111" t="s">
        <v>1122</v>
      </c>
      <c r="B921" s="111" t="s">
        <v>121</v>
      </c>
      <c r="C921" s="114">
        <v>180</v>
      </c>
      <c r="D921" s="114" t="s">
        <v>3508</v>
      </c>
      <c r="E921" s="115">
        <v>0.14</v>
      </c>
      <c r="F921" s="111" t="s">
        <v>1126</v>
      </c>
      <c r="G921" s="181"/>
    </row>
    <row r="922" spans="1:7" ht="16.5">
      <c r="A922" s="111" t="s">
        <v>1122</v>
      </c>
      <c r="B922" s="111" t="s">
        <v>121</v>
      </c>
      <c r="C922" s="114">
        <v>181</v>
      </c>
      <c r="D922" s="114" t="s">
        <v>3509</v>
      </c>
      <c r="E922" s="115">
        <v>0.09</v>
      </c>
      <c r="F922" s="111" t="s">
        <v>1126</v>
      </c>
      <c r="G922" s="181"/>
    </row>
    <row r="923" spans="1:7" ht="16.5">
      <c r="A923" s="111" t="s">
        <v>1013</v>
      </c>
      <c r="B923" s="111" t="s">
        <v>122</v>
      </c>
      <c r="C923" s="114">
        <v>182</v>
      </c>
      <c r="D923" s="114" t="s">
        <v>3510</v>
      </c>
      <c r="E923" s="115">
        <v>0.2098</v>
      </c>
      <c r="F923" s="111" t="s">
        <v>1126</v>
      </c>
      <c r="G923" s="181"/>
    </row>
    <row r="924" spans="1:7" ht="16.5">
      <c r="A924" s="111" t="s">
        <v>1013</v>
      </c>
      <c r="B924" s="111" t="s">
        <v>122</v>
      </c>
      <c r="C924" s="114">
        <v>183</v>
      </c>
      <c r="D924" s="114" t="s">
        <v>3511</v>
      </c>
      <c r="E924" s="115">
        <v>0.175</v>
      </c>
      <c r="F924" s="111" t="s">
        <v>1126</v>
      </c>
      <c r="G924" s="181"/>
    </row>
    <row r="925" spans="1:7" ht="16.5">
      <c r="A925" s="111" t="s">
        <v>1013</v>
      </c>
      <c r="B925" s="111" t="s">
        <v>122</v>
      </c>
      <c r="C925" s="114">
        <v>185</v>
      </c>
      <c r="D925" s="114" t="s">
        <v>3512</v>
      </c>
      <c r="E925" s="115">
        <v>0.153</v>
      </c>
      <c r="F925" s="111" t="s">
        <v>1126</v>
      </c>
      <c r="G925" s="181"/>
    </row>
    <row r="926" spans="1:7" ht="16.5">
      <c r="A926" s="111" t="s">
        <v>3284</v>
      </c>
      <c r="B926" s="111" t="s">
        <v>3283</v>
      </c>
      <c r="C926" s="111">
        <v>244</v>
      </c>
      <c r="D926" s="112"/>
      <c r="E926" s="126">
        <v>0.173</v>
      </c>
      <c r="F926" s="111" t="s">
        <v>3282</v>
      </c>
      <c r="G926" s="181"/>
    </row>
    <row r="927" spans="1:7" ht="16.5">
      <c r="A927" s="111" t="s">
        <v>1121</v>
      </c>
      <c r="B927" s="111" t="s">
        <v>1756</v>
      </c>
      <c r="C927" s="111">
        <v>257</v>
      </c>
      <c r="D927" s="112"/>
      <c r="E927" s="126">
        <v>0.1222</v>
      </c>
      <c r="F927" s="129" t="s">
        <v>4155</v>
      </c>
      <c r="G927" s="181"/>
    </row>
    <row r="928" spans="1:7" ht="16.5">
      <c r="A928" s="111" t="s">
        <v>1122</v>
      </c>
      <c r="B928" s="111" t="s">
        <v>121</v>
      </c>
      <c r="C928" s="114">
        <v>264</v>
      </c>
      <c r="D928" s="114" t="s">
        <v>3513</v>
      </c>
      <c r="E928" s="115">
        <v>0.1</v>
      </c>
      <c r="F928" s="111" t="s">
        <v>1126</v>
      </c>
      <c r="G928" s="181"/>
    </row>
    <row r="929" spans="1:7" ht="16.5">
      <c r="A929" s="111" t="s">
        <v>1122</v>
      </c>
      <c r="B929" s="111" t="s">
        <v>121</v>
      </c>
      <c r="C929" s="114">
        <v>265</v>
      </c>
      <c r="D929" s="114" t="s">
        <v>3514</v>
      </c>
      <c r="E929" s="115">
        <v>0.15</v>
      </c>
      <c r="F929" s="111" t="s">
        <v>1126</v>
      </c>
      <c r="G929" s="181"/>
    </row>
    <row r="930" spans="1:7" ht="16.5">
      <c r="A930" s="111" t="s">
        <v>1122</v>
      </c>
      <c r="B930" s="111" t="s">
        <v>121</v>
      </c>
      <c r="C930" s="114">
        <v>266</v>
      </c>
      <c r="D930" s="114" t="s">
        <v>3515</v>
      </c>
      <c r="E930" s="115">
        <v>0.138</v>
      </c>
      <c r="F930" s="111" t="s">
        <v>1126</v>
      </c>
      <c r="G930" s="181"/>
    </row>
    <row r="931" spans="1:7" ht="16.5">
      <c r="A931" s="111" t="s">
        <v>1122</v>
      </c>
      <c r="B931" s="111" t="s">
        <v>121</v>
      </c>
      <c r="C931" s="114">
        <v>267</v>
      </c>
      <c r="D931" s="114" t="s">
        <v>3516</v>
      </c>
      <c r="E931" s="115">
        <v>0.138</v>
      </c>
      <c r="F931" s="111" t="s">
        <v>1126</v>
      </c>
      <c r="G931" s="181"/>
    </row>
    <row r="932" spans="1:7" ht="16.5">
      <c r="A932" s="111" t="s">
        <v>1122</v>
      </c>
      <c r="B932" s="111" t="s">
        <v>121</v>
      </c>
      <c r="C932" s="114">
        <v>268</v>
      </c>
      <c r="D932" s="114" t="s">
        <v>3517</v>
      </c>
      <c r="E932" s="115">
        <v>0.13</v>
      </c>
      <c r="F932" s="111" t="s">
        <v>1126</v>
      </c>
      <c r="G932" s="181"/>
    </row>
    <row r="933" spans="1:7" ht="16.5">
      <c r="A933" s="111" t="s">
        <v>1122</v>
      </c>
      <c r="B933" s="111" t="s">
        <v>121</v>
      </c>
      <c r="C933" s="114">
        <v>269</v>
      </c>
      <c r="D933" s="114" t="s">
        <v>3518</v>
      </c>
      <c r="E933" s="115">
        <v>0.106</v>
      </c>
      <c r="F933" s="111" t="s">
        <v>1126</v>
      </c>
      <c r="G933" s="181"/>
    </row>
    <row r="934" spans="1:7" ht="16.5">
      <c r="A934" s="111" t="s">
        <v>1122</v>
      </c>
      <c r="B934" s="111" t="s">
        <v>121</v>
      </c>
      <c r="C934" s="114">
        <v>270</v>
      </c>
      <c r="D934" s="114" t="s">
        <v>3519</v>
      </c>
      <c r="E934" s="115">
        <v>0.106</v>
      </c>
      <c r="F934" s="111" t="s">
        <v>1126</v>
      </c>
      <c r="G934" s="181"/>
    </row>
    <row r="935" spans="1:7" ht="16.5">
      <c r="A935" s="111" t="s">
        <v>1122</v>
      </c>
      <c r="B935" s="111" t="s">
        <v>121</v>
      </c>
      <c r="C935" s="114">
        <v>276</v>
      </c>
      <c r="D935" s="114" t="s">
        <v>3520</v>
      </c>
      <c r="E935" s="115">
        <v>0.092</v>
      </c>
      <c r="F935" s="111" t="s">
        <v>1126</v>
      </c>
      <c r="G935" s="181"/>
    </row>
    <row r="936" spans="1:7" ht="16.5">
      <c r="A936" s="111" t="s">
        <v>1122</v>
      </c>
      <c r="B936" s="111" t="s">
        <v>121</v>
      </c>
      <c r="C936" s="114">
        <v>277</v>
      </c>
      <c r="D936" s="114" t="s">
        <v>3521</v>
      </c>
      <c r="E936" s="115">
        <v>0.117</v>
      </c>
      <c r="F936" s="111" t="s">
        <v>1126</v>
      </c>
      <c r="G936" s="181"/>
    </row>
    <row r="937" spans="1:7" ht="16.5">
      <c r="A937" s="111" t="s">
        <v>1122</v>
      </c>
      <c r="B937" s="111" t="s">
        <v>121</v>
      </c>
      <c r="C937" s="114">
        <v>278</v>
      </c>
      <c r="D937" s="114" t="s">
        <v>3522</v>
      </c>
      <c r="E937" s="115">
        <v>0.215</v>
      </c>
      <c r="F937" s="111" t="s">
        <v>1126</v>
      </c>
      <c r="G937" s="181"/>
    </row>
    <row r="938" spans="1:7" ht="16.5">
      <c r="A938" s="111" t="s">
        <v>1122</v>
      </c>
      <c r="B938" s="111" t="s">
        <v>121</v>
      </c>
      <c r="C938" s="114">
        <v>279</v>
      </c>
      <c r="D938" s="114" t="s">
        <v>3523</v>
      </c>
      <c r="E938" s="115">
        <v>0.173</v>
      </c>
      <c r="F938" s="111" t="s">
        <v>1126</v>
      </c>
      <c r="G938" s="181"/>
    </row>
    <row r="939" spans="1:7" ht="16.5">
      <c r="A939" s="111" t="s">
        <v>1122</v>
      </c>
      <c r="B939" s="111" t="s">
        <v>121</v>
      </c>
      <c r="C939" s="114">
        <v>280</v>
      </c>
      <c r="D939" s="114" t="s">
        <v>3524</v>
      </c>
      <c r="E939" s="115">
        <v>0.215</v>
      </c>
      <c r="F939" s="111" t="s">
        <v>1126</v>
      </c>
      <c r="G939" s="181"/>
    </row>
    <row r="940" spans="1:7" ht="16.5">
      <c r="A940" s="111" t="s">
        <v>1122</v>
      </c>
      <c r="B940" s="111" t="s">
        <v>121</v>
      </c>
      <c r="C940" s="114">
        <v>283</v>
      </c>
      <c r="D940" s="114" t="s">
        <v>3525</v>
      </c>
      <c r="E940" s="115">
        <v>0.21</v>
      </c>
      <c r="F940" s="111" t="s">
        <v>1126</v>
      </c>
      <c r="G940" s="181"/>
    </row>
    <row r="941" spans="1:7" ht="16.5">
      <c r="A941" s="111" t="s">
        <v>1122</v>
      </c>
      <c r="B941" s="111" t="s">
        <v>121</v>
      </c>
      <c r="C941" s="114" t="s">
        <v>3526</v>
      </c>
      <c r="D941" s="114" t="s">
        <v>3527</v>
      </c>
      <c r="E941" s="115">
        <v>0.1</v>
      </c>
      <c r="F941" s="111" t="s">
        <v>1126</v>
      </c>
      <c r="G941" s="181"/>
    </row>
    <row r="942" spans="1:7" ht="16.5">
      <c r="A942" s="111" t="s">
        <v>1122</v>
      </c>
      <c r="B942" s="111" t="s">
        <v>121</v>
      </c>
      <c r="C942" s="114">
        <v>436</v>
      </c>
      <c r="D942" s="114" t="s">
        <v>3528</v>
      </c>
      <c r="E942" s="115">
        <v>0.139</v>
      </c>
      <c r="F942" s="111" t="s">
        <v>1126</v>
      </c>
      <c r="G942" s="181"/>
    </row>
    <row r="943" spans="1:7" ht="16.5">
      <c r="A943" s="111" t="s">
        <v>1122</v>
      </c>
      <c r="B943" s="111" t="s">
        <v>121</v>
      </c>
      <c r="C943" s="114">
        <v>481</v>
      </c>
      <c r="D943" s="114" t="s">
        <v>3529</v>
      </c>
      <c r="E943" s="115">
        <v>0.0568</v>
      </c>
      <c r="F943" s="111" t="s">
        <v>1126</v>
      </c>
      <c r="G943" s="181"/>
    </row>
    <row r="944" spans="1:7" ht="16.5">
      <c r="A944" s="111" t="s">
        <v>1122</v>
      </c>
      <c r="B944" s="111" t="s">
        <v>121</v>
      </c>
      <c r="C944" s="114">
        <v>488</v>
      </c>
      <c r="D944" s="114" t="s">
        <v>3838</v>
      </c>
      <c r="E944" s="115">
        <v>0.205</v>
      </c>
      <c r="F944" s="111" t="s">
        <v>1126</v>
      </c>
      <c r="G944" s="181"/>
    </row>
    <row r="945" spans="1:7" ht="16.5">
      <c r="A945" s="111" t="s">
        <v>1122</v>
      </c>
      <c r="B945" s="111" t="s">
        <v>121</v>
      </c>
      <c r="C945" s="114">
        <v>492</v>
      </c>
      <c r="D945" s="114" t="s">
        <v>3839</v>
      </c>
      <c r="E945" s="115">
        <v>0.295</v>
      </c>
      <c r="F945" s="111" t="s">
        <v>1126</v>
      </c>
      <c r="G945" s="181"/>
    </row>
    <row r="946" spans="1:7" ht="16.5">
      <c r="A946" s="111" t="s">
        <v>1122</v>
      </c>
      <c r="B946" s="111" t="s">
        <v>121</v>
      </c>
      <c r="C946" s="114">
        <v>493</v>
      </c>
      <c r="D946" s="114" t="s">
        <v>3840</v>
      </c>
      <c r="E946" s="115">
        <v>0.2175</v>
      </c>
      <c r="F946" s="111" t="s">
        <v>1126</v>
      </c>
      <c r="G946" s="181"/>
    </row>
    <row r="947" spans="1:7" ht="16.5">
      <c r="A947" s="111" t="s">
        <v>1122</v>
      </c>
      <c r="B947" s="111" t="s">
        <v>121</v>
      </c>
      <c r="C947" s="114">
        <v>494</v>
      </c>
      <c r="D947" s="114" t="s">
        <v>3841</v>
      </c>
      <c r="E947" s="115">
        <v>0.105</v>
      </c>
      <c r="F947" s="111" t="s">
        <v>1126</v>
      </c>
      <c r="G947" s="181"/>
    </row>
    <row r="948" spans="1:7" ht="16.5">
      <c r="A948" s="111" t="s">
        <v>1122</v>
      </c>
      <c r="B948" s="111" t="s">
        <v>121</v>
      </c>
      <c r="C948" s="114">
        <v>495</v>
      </c>
      <c r="D948" s="114" t="s">
        <v>3842</v>
      </c>
      <c r="E948" s="115">
        <v>0.13</v>
      </c>
      <c r="F948" s="111" t="s">
        <v>1126</v>
      </c>
      <c r="G948" s="181"/>
    </row>
    <row r="949" spans="1:7" ht="16.5">
      <c r="A949" s="111" t="s">
        <v>1122</v>
      </c>
      <c r="B949" s="111" t="s">
        <v>121</v>
      </c>
      <c r="C949" s="114">
        <v>496</v>
      </c>
      <c r="D949" s="114" t="s">
        <v>3843</v>
      </c>
      <c r="E949" s="115">
        <v>0.7355</v>
      </c>
      <c r="F949" s="111" t="s">
        <v>1126</v>
      </c>
      <c r="G949" s="181"/>
    </row>
    <row r="950" spans="1:7" ht="16.5">
      <c r="A950" s="111" t="s">
        <v>1122</v>
      </c>
      <c r="B950" s="111" t="s">
        <v>121</v>
      </c>
      <c r="C950" s="114">
        <v>499</v>
      </c>
      <c r="D950" s="114" t="s">
        <v>3844</v>
      </c>
      <c r="E950" s="115">
        <v>0.1</v>
      </c>
      <c r="F950" s="111" t="s">
        <v>1126</v>
      </c>
      <c r="G950" s="181"/>
    </row>
    <row r="951" spans="1:7" ht="16.5">
      <c r="A951" s="111" t="s">
        <v>1122</v>
      </c>
      <c r="B951" s="111" t="s">
        <v>121</v>
      </c>
      <c r="C951" s="114">
        <v>501</v>
      </c>
      <c r="D951" s="114" t="s">
        <v>3845</v>
      </c>
      <c r="E951" s="115">
        <v>0.127</v>
      </c>
      <c r="F951" s="111" t="s">
        <v>1126</v>
      </c>
      <c r="G951" s="181"/>
    </row>
    <row r="952" spans="1:7" ht="16.5">
      <c r="A952" s="111" t="s">
        <v>1122</v>
      </c>
      <c r="B952" s="111" t="s">
        <v>121</v>
      </c>
      <c r="C952" s="114">
        <v>502</v>
      </c>
      <c r="D952" s="114" t="s">
        <v>3846</v>
      </c>
      <c r="E952" s="115">
        <v>0.226</v>
      </c>
      <c r="F952" s="111" t="s">
        <v>1126</v>
      </c>
      <c r="G952" s="181"/>
    </row>
    <row r="953" spans="1:7" ht="16.5">
      <c r="A953" s="111" t="s">
        <v>1122</v>
      </c>
      <c r="B953" s="111" t="s">
        <v>121</v>
      </c>
      <c r="C953" s="114">
        <v>503</v>
      </c>
      <c r="D953" s="114" t="s">
        <v>3847</v>
      </c>
      <c r="E953" s="115">
        <v>0.223</v>
      </c>
      <c r="F953" s="111" t="s">
        <v>1126</v>
      </c>
      <c r="G953" s="181"/>
    </row>
    <row r="954" spans="1:7" ht="16.5">
      <c r="A954" s="111" t="s">
        <v>1122</v>
      </c>
      <c r="B954" s="111" t="s">
        <v>121</v>
      </c>
      <c r="C954" s="114">
        <v>504</v>
      </c>
      <c r="D954" s="114" t="s">
        <v>3848</v>
      </c>
      <c r="E954" s="115">
        <v>0.1</v>
      </c>
      <c r="F954" s="111" t="s">
        <v>1126</v>
      </c>
      <c r="G954" s="181"/>
    </row>
    <row r="955" spans="1:7" ht="16.5">
      <c r="A955" s="111" t="s">
        <v>1122</v>
      </c>
      <c r="B955" s="111" t="s">
        <v>121</v>
      </c>
      <c r="C955" s="114" t="s">
        <v>2237</v>
      </c>
      <c r="D955" s="114" t="s">
        <v>3849</v>
      </c>
      <c r="E955" s="115">
        <v>0.1264</v>
      </c>
      <c r="F955" s="111" t="s">
        <v>1126</v>
      </c>
      <c r="G955" s="181"/>
    </row>
    <row r="956" spans="1:7" ht="16.5">
      <c r="A956" s="111" t="s">
        <v>1122</v>
      </c>
      <c r="B956" s="111" t="s">
        <v>121</v>
      </c>
      <c r="C956" s="114">
        <v>505</v>
      </c>
      <c r="D956" s="114" t="s">
        <v>3850</v>
      </c>
      <c r="E956" s="115">
        <v>0.337</v>
      </c>
      <c r="F956" s="111" t="s">
        <v>1126</v>
      </c>
      <c r="G956" s="181"/>
    </row>
    <row r="957" spans="1:7" ht="16.5">
      <c r="A957" s="111" t="s">
        <v>1122</v>
      </c>
      <c r="B957" s="111" t="s">
        <v>121</v>
      </c>
      <c r="C957" s="114">
        <v>525</v>
      </c>
      <c r="D957" s="114" t="s">
        <v>3851</v>
      </c>
      <c r="E957" s="115">
        <v>0.11</v>
      </c>
      <c r="F957" s="111" t="s">
        <v>1126</v>
      </c>
      <c r="G957" s="181"/>
    </row>
    <row r="958" spans="1:7" ht="16.5">
      <c r="A958" s="111" t="s">
        <v>1122</v>
      </c>
      <c r="B958" s="111" t="s">
        <v>121</v>
      </c>
      <c r="C958" s="114">
        <v>527</v>
      </c>
      <c r="D958" s="114" t="s">
        <v>2919</v>
      </c>
      <c r="E958" s="115">
        <v>0.1</v>
      </c>
      <c r="F958" s="111" t="s">
        <v>1126</v>
      </c>
      <c r="G958" s="181"/>
    </row>
    <row r="959" spans="1:7" ht="16.5">
      <c r="A959" s="111" t="s">
        <v>1122</v>
      </c>
      <c r="B959" s="111" t="s">
        <v>121</v>
      </c>
      <c r="C959" s="114">
        <v>528</v>
      </c>
      <c r="D959" s="114" t="s">
        <v>2920</v>
      </c>
      <c r="E959" s="115">
        <v>0.1</v>
      </c>
      <c r="F959" s="111" t="s">
        <v>1126</v>
      </c>
      <c r="G959" s="181"/>
    </row>
    <row r="960" spans="1:7" ht="16.5">
      <c r="A960" s="111" t="s">
        <v>1122</v>
      </c>
      <c r="B960" s="111" t="s">
        <v>121</v>
      </c>
      <c r="C960" s="114">
        <v>529</v>
      </c>
      <c r="D960" s="114" t="s">
        <v>1242</v>
      </c>
      <c r="E960" s="115">
        <v>0.437</v>
      </c>
      <c r="F960" s="111" t="s">
        <v>1126</v>
      </c>
      <c r="G960" s="181"/>
    </row>
    <row r="961" spans="1:7" ht="16.5">
      <c r="A961" s="111" t="s">
        <v>1122</v>
      </c>
      <c r="B961" s="111" t="s">
        <v>121</v>
      </c>
      <c r="C961" s="114">
        <v>530</v>
      </c>
      <c r="D961" s="114" t="s">
        <v>4369</v>
      </c>
      <c r="E961" s="115">
        <v>0.437</v>
      </c>
      <c r="F961" s="111" t="s">
        <v>1126</v>
      </c>
      <c r="G961" s="181"/>
    </row>
    <row r="962" spans="1:7" ht="16.5">
      <c r="A962" s="111" t="s">
        <v>1122</v>
      </c>
      <c r="B962" s="111" t="s">
        <v>121</v>
      </c>
      <c r="C962" s="114">
        <v>531</v>
      </c>
      <c r="D962" s="114" t="s">
        <v>4370</v>
      </c>
      <c r="E962" s="115">
        <v>0.189</v>
      </c>
      <c r="F962" s="111" t="s">
        <v>1126</v>
      </c>
      <c r="G962" s="181"/>
    </row>
    <row r="963" spans="1:7" ht="16.5">
      <c r="A963" s="111" t="s">
        <v>1122</v>
      </c>
      <c r="B963" s="111" t="s">
        <v>121</v>
      </c>
      <c r="C963" s="114">
        <v>532</v>
      </c>
      <c r="D963" s="114" t="s">
        <v>4371</v>
      </c>
      <c r="E963" s="115">
        <v>0.1625</v>
      </c>
      <c r="F963" s="111" t="s">
        <v>1126</v>
      </c>
      <c r="G963" s="181"/>
    </row>
    <row r="964" spans="1:7" ht="16.5">
      <c r="A964" s="111" t="s">
        <v>1122</v>
      </c>
      <c r="B964" s="111" t="s">
        <v>121</v>
      </c>
      <c r="C964" s="114">
        <v>533</v>
      </c>
      <c r="D964" s="114" t="s">
        <v>4372</v>
      </c>
      <c r="E964" s="115">
        <v>0.1625</v>
      </c>
      <c r="F964" s="111" t="s">
        <v>1126</v>
      </c>
      <c r="G964" s="181"/>
    </row>
    <row r="965" spans="1:7" ht="16.5">
      <c r="A965" s="111" t="s">
        <v>1122</v>
      </c>
      <c r="B965" s="111" t="s">
        <v>121</v>
      </c>
      <c r="C965" s="114">
        <v>535</v>
      </c>
      <c r="D965" s="114" t="s">
        <v>4373</v>
      </c>
      <c r="E965" s="115">
        <v>0.115</v>
      </c>
      <c r="F965" s="111" t="s">
        <v>1126</v>
      </c>
      <c r="G965" s="181"/>
    </row>
    <row r="966" spans="1:7" ht="16.5">
      <c r="A966" s="111" t="s">
        <v>1122</v>
      </c>
      <c r="B966" s="111" t="s">
        <v>121</v>
      </c>
      <c r="C966" s="114">
        <v>536</v>
      </c>
      <c r="D966" s="114" t="s">
        <v>4374</v>
      </c>
      <c r="E966" s="115">
        <v>0.21</v>
      </c>
      <c r="F966" s="111" t="s">
        <v>1126</v>
      </c>
      <c r="G966" s="181"/>
    </row>
    <row r="967" spans="1:7" ht="16.5">
      <c r="A967" s="111" t="s">
        <v>1122</v>
      </c>
      <c r="B967" s="111" t="s">
        <v>121</v>
      </c>
      <c r="C967" s="114">
        <v>537</v>
      </c>
      <c r="D967" s="114" t="s">
        <v>4375</v>
      </c>
      <c r="E967" s="115">
        <v>0.397</v>
      </c>
      <c r="F967" s="111" t="s">
        <v>1126</v>
      </c>
      <c r="G967" s="181"/>
    </row>
    <row r="968" spans="1:7" ht="16.5">
      <c r="A968" s="111" t="s">
        <v>1122</v>
      </c>
      <c r="B968" s="111" t="s">
        <v>121</v>
      </c>
      <c r="C968" s="114">
        <v>538</v>
      </c>
      <c r="D968" s="114" t="s">
        <v>4376</v>
      </c>
      <c r="E968" s="115">
        <v>0.165</v>
      </c>
      <c r="F968" s="111" t="s">
        <v>1126</v>
      </c>
      <c r="G968" s="181"/>
    </row>
    <row r="969" spans="1:7" ht="16.5">
      <c r="A969" s="111" t="s">
        <v>1122</v>
      </c>
      <c r="B969" s="111" t="s">
        <v>121</v>
      </c>
      <c r="C969" s="114">
        <v>539</v>
      </c>
      <c r="D969" s="114" t="s">
        <v>4377</v>
      </c>
      <c r="E969" s="115">
        <v>0.395</v>
      </c>
      <c r="F969" s="111" t="s">
        <v>1126</v>
      </c>
      <c r="G969" s="181"/>
    </row>
    <row r="970" spans="1:7" ht="16.5">
      <c r="A970" s="111" t="s">
        <v>1122</v>
      </c>
      <c r="B970" s="111" t="s">
        <v>121</v>
      </c>
      <c r="C970" s="114">
        <v>543</v>
      </c>
      <c r="D970" s="114" t="s">
        <v>4378</v>
      </c>
      <c r="E970" s="115">
        <v>0.19970000000000002</v>
      </c>
      <c r="F970" s="111" t="s">
        <v>1126</v>
      </c>
      <c r="G970" s="181"/>
    </row>
    <row r="971" spans="1:7" ht="16.5">
      <c r="A971" s="111" t="s">
        <v>1122</v>
      </c>
      <c r="B971" s="111" t="s">
        <v>121</v>
      </c>
      <c r="C971" s="114">
        <v>548</v>
      </c>
      <c r="D971" s="114" t="s">
        <v>4381</v>
      </c>
      <c r="E971" s="115">
        <v>0.12</v>
      </c>
      <c r="F971" s="111" t="s">
        <v>1126</v>
      </c>
      <c r="G971" s="181"/>
    </row>
    <row r="972" spans="1:7" ht="16.5">
      <c r="A972" s="111" t="s">
        <v>1122</v>
      </c>
      <c r="B972" s="111" t="s">
        <v>121</v>
      </c>
      <c r="C972" s="114">
        <v>549</v>
      </c>
      <c r="D972" s="114" t="s">
        <v>4382</v>
      </c>
      <c r="E972" s="115">
        <v>0.1</v>
      </c>
      <c r="F972" s="111" t="s">
        <v>1126</v>
      </c>
      <c r="G972" s="181"/>
    </row>
    <row r="973" spans="1:7" ht="16.5">
      <c r="A973" s="111" t="s">
        <v>1122</v>
      </c>
      <c r="B973" s="111" t="s">
        <v>121</v>
      </c>
      <c r="C973" s="114">
        <v>840</v>
      </c>
      <c r="D973" s="114" t="s">
        <v>4383</v>
      </c>
      <c r="E973" s="115">
        <v>0.143</v>
      </c>
      <c r="F973" s="111" t="s">
        <v>1126</v>
      </c>
      <c r="G973" s="181"/>
    </row>
    <row r="974" spans="1:7" ht="16.5">
      <c r="A974" s="111" t="s">
        <v>1122</v>
      </c>
      <c r="B974" s="111" t="s">
        <v>121</v>
      </c>
      <c r="C974" s="114">
        <v>841</v>
      </c>
      <c r="D974" s="114" t="s">
        <v>4384</v>
      </c>
      <c r="E974" s="115">
        <v>0.1</v>
      </c>
      <c r="F974" s="111" t="s">
        <v>1126</v>
      </c>
      <c r="G974" s="181"/>
    </row>
    <row r="975" spans="1:7" ht="16.5">
      <c r="A975" s="111" t="s">
        <v>1122</v>
      </c>
      <c r="B975" s="111" t="s">
        <v>121</v>
      </c>
      <c r="C975" s="114">
        <v>842</v>
      </c>
      <c r="D975" s="114" t="s">
        <v>4385</v>
      </c>
      <c r="E975" s="115">
        <v>0.1</v>
      </c>
      <c r="F975" s="111" t="s">
        <v>1126</v>
      </c>
      <c r="G975" s="181"/>
    </row>
    <row r="976" spans="1:7" ht="16.5">
      <c r="A976" s="111" t="s">
        <v>1122</v>
      </c>
      <c r="B976" s="111" t="s">
        <v>121</v>
      </c>
      <c r="C976" s="114">
        <v>843</v>
      </c>
      <c r="D976" s="114" t="s">
        <v>4386</v>
      </c>
      <c r="E976" s="115">
        <v>0.0837</v>
      </c>
      <c r="F976" s="111" t="s">
        <v>1126</v>
      </c>
      <c r="G976" s="181"/>
    </row>
    <row r="977" spans="1:7" ht="16.5">
      <c r="A977" s="111" t="s">
        <v>1122</v>
      </c>
      <c r="B977" s="111" t="s">
        <v>121</v>
      </c>
      <c r="C977" s="114">
        <v>844</v>
      </c>
      <c r="D977" s="114" t="s">
        <v>4387</v>
      </c>
      <c r="E977" s="115">
        <v>0.1299</v>
      </c>
      <c r="F977" s="111" t="s">
        <v>1126</v>
      </c>
      <c r="G977" s="181"/>
    </row>
    <row r="978" spans="1:7" ht="16.5">
      <c r="A978" s="111" t="s">
        <v>1122</v>
      </c>
      <c r="B978" s="111" t="s">
        <v>121</v>
      </c>
      <c r="C978" s="114">
        <v>845</v>
      </c>
      <c r="D978" s="114" t="s">
        <v>4388</v>
      </c>
      <c r="E978" s="115">
        <v>0.09</v>
      </c>
      <c r="F978" s="111" t="s">
        <v>1126</v>
      </c>
      <c r="G978" s="181"/>
    </row>
    <row r="979" spans="1:7" ht="16.5">
      <c r="A979" s="111" t="s">
        <v>3425</v>
      </c>
      <c r="B979" s="111" t="s">
        <v>1963</v>
      </c>
      <c r="C979" s="114">
        <v>846</v>
      </c>
      <c r="D979" s="114"/>
      <c r="E979" s="115">
        <v>0.090006</v>
      </c>
      <c r="F979" s="111" t="s">
        <v>1126</v>
      </c>
      <c r="G979" s="181"/>
    </row>
    <row r="980" spans="1:7" ht="16.5">
      <c r="A980" s="111" t="s">
        <v>1122</v>
      </c>
      <c r="B980" s="111" t="s">
        <v>121</v>
      </c>
      <c r="C980" s="114">
        <v>847</v>
      </c>
      <c r="D980" s="114" t="s">
        <v>60</v>
      </c>
      <c r="E980" s="115">
        <v>0.1916</v>
      </c>
      <c r="F980" s="111" t="s">
        <v>1126</v>
      </c>
      <c r="G980" s="181"/>
    </row>
    <row r="981" spans="1:7" ht="16.5">
      <c r="A981" s="111" t="s">
        <v>1122</v>
      </c>
      <c r="B981" s="111" t="s">
        <v>121</v>
      </c>
      <c r="C981" s="114" t="s">
        <v>61</v>
      </c>
      <c r="D981" s="114" t="s">
        <v>2349</v>
      </c>
      <c r="E981" s="115">
        <v>0.063</v>
      </c>
      <c r="F981" s="111" t="s">
        <v>1126</v>
      </c>
      <c r="G981" s="181"/>
    </row>
    <row r="982" spans="1:7" ht="16.5">
      <c r="A982" s="111" t="s">
        <v>1122</v>
      </c>
      <c r="B982" s="111" t="s">
        <v>121</v>
      </c>
      <c r="C982" s="114">
        <v>848</v>
      </c>
      <c r="D982" s="114" t="s">
        <v>2350</v>
      </c>
      <c r="E982" s="115">
        <v>0.1</v>
      </c>
      <c r="F982" s="111" t="s">
        <v>1126</v>
      </c>
      <c r="G982" s="181"/>
    </row>
    <row r="983" spans="1:7" ht="16.5">
      <c r="A983" s="111" t="s">
        <v>1122</v>
      </c>
      <c r="B983" s="111" t="s">
        <v>121</v>
      </c>
      <c r="C983" s="114">
        <v>849</v>
      </c>
      <c r="D983" s="114" t="s">
        <v>2351</v>
      </c>
      <c r="E983" s="115">
        <v>0.1</v>
      </c>
      <c r="F983" s="111" t="s">
        <v>1126</v>
      </c>
      <c r="G983" s="181"/>
    </row>
    <row r="984" spans="1:7" ht="16.5">
      <c r="A984" s="111" t="s">
        <v>1122</v>
      </c>
      <c r="B984" s="111" t="s">
        <v>121</v>
      </c>
      <c r="C984" s="114">
        <v>850</v>
      </c>
      <c r="D984" s="114" t="s">
        <v>2352</v>
      </c>
      <c r="E984" s="115">
        <v>0.08</v>
      </c>
      <c r="F984" s="111" t="s">
        <v>1126</v>
      </c>
      <c r="G984" s="181"/>
    </row>
    <row r="985" spans="1:7" ht="16.5">
      <c r="A985" s="111" t="s">
        <v>1122</v>
      </c>
      <c r="B985" s="111" t="s">
        <v>121</v>
      </c>
      <c r="C985" s="114">
        <v>858</v>
      </c>
      <c r="D985" s="114" t="s">
        <v>2353</v>
      </c>
      <c r="E985" s="115">
        <v>0.356</v>
      </c>
      <c r="F985" s="111" t="s">
        <v>1126</v>
      </c>
      <c r="G985" s="181"/>
    </row>
    <row r="986" spans="1:7" ht="16.5">
      <c r="A986" s="111" t="s">
        <v>1122</v>
      </c>
      <c r="B986" s="111" t="s">
        <v>121</v>
      </c>
      <c r="C986" s="114">
        <v>859</v>
      </c>
      <c r="D986" s="114" t="s">
        <v>2354</v>
      </c>
      <c r="E986" s="115">
        <v>0.237</v>
      </c>
      <c r="F986" s="111" t="s">
        <v>1126</v>
      </c>
      <c r="G986" s="181"/>
    </row>
    <row r="987" spans="1:7" ht="16.5">
      <c r="A987" s="111" t="s">
        <v>2355</v>
      </c>
      <c r="B987" s="111" t="s">
        <v>2356</v>
      </c>
      <c r="C987" s="114">
        <v>860</v>
      </c>
      <c r="D987" s="114" t="s">
        <v>2357</v>
      </c>
      <c r="E987" s="115">
        <v>0.3673</v>
      </c>
      <c r="F987" s="111" t="s">
        <v>1126</v>
      </c>
      <c r="G987" s="181"/>
    </row>
    <row r="988" spans="1:7" ht="16.5">
      <c r="A988" s="111" t="s">
        <v>3972</v>
      </c>
      <c r="B988" s="111" t="s">
        <v>2358</v>
      </c>
      <c r="C988" s="114">
        <v>863</v>
      </c>
      <c r="D988" s="114" t="s">
        <v>2359</v>
      </c>
      <c r="E988" s="115">
        <v>0.185</v>
      </c>
      <c r="F988" s="111" t="s">
        <v>1126</v>
      </c>
      <c r="G988" s="181"/>
    </row>
    <row r="989" spans="1:7" ht="16.5">
      <c r="A989" s="111" t="s">
        <v>2360</v>
      </c>
      <c r="B989" s="111" t="s">
        <v>2358</v>
      </c>
      <c r="C989" s="114">
        <v>864</v>
      </c>
      <c r="D989" s="114" t="s">
        <v>2361</v>
      </c>
      <c r="E989" s="115">
        <v>0.185</v>
      </c>
      <c r="F989" s="111" t="s">
        <v>1126</v>
      </c>
      <c r="G989" s="181"/>
    </row>
    <row r="990" spans="1:7" ht="16.5">
      <c r="A990" s="111" t="s">
        <v>2360</v>
      </c>
      <c r="B990" s="111" t="s">
        <v>1756</v>
      </c>
      <c r="C990" s="114">
        <v>865</v>
      </c>
      <c r="D990" s="114" t="s">
        <v>2362</v>
      </c>
      <c r="E990" s="115">
        <v>0.185</v>
      </c>
      <c r="F990" s="111" t="s">
        <v>1126</v>
      </c>
      <c r="G990" s="181"/>
    </row>
    <row r="991" spans="1:7" ht="16.5">
      <c r="A991" s="111" t="s">
        <v>2360</v>
      </c>
      <c r="B991" s="111" t="s">
        <v>2358</v>
      </c>
      <c r="C991" s="114">
        <v>866</v>
      </c>
      <c r="D991" s="114" t="s">
        <v>2363</v>
      </c>
      <c r="E991" s="115">
        <v>0.185</v>
      </c>
      <c r="F991" s="111" t="s">
        <v>1126</v>
      </c>
      <c r="G991" s="181"/>
    </row>
    <row r="992" spans="1:7" ht="16.5">
      <c r="A992" s="111" t="s">
        <v>1122</v>
      </c>
      <c r="B992" s="111" t="s">
        <v>121</v>
      </c>
      <c r="C992" s="114">
        <v>867</v>
      </c>
      <c r="D992" s="114" t="s">
        <v>1944</v>
      </c>
      <c r="E992" s="115">
        <v>0.11</v>
      </c>
      <c r="F992" s="111" t="s">
        <v>1126</v>
      </c>
      <c r="G992" s="181"/>
    </row>
    <row r="993" spans="1:7" ht="16.5">
      <c r="A993" s="111" t="s">
        <v>1122</v>
      </c>
      <c r="B993" s="111" t="s">
        <v>121</v>
      </c>
      <c r="C993" s="114">
        <v>868</v>
      </c>
      <c r="D993" s="114" t="s">
        <v>1945</v>
      </c>
      <c r="E993" s="115">
        <v>0.09</v>
      </c>
      <c r="F993" s="111" t="s">
        <v>1126</v>
      </c>
      <c r="G993" s="181"/>
    </row>
    <row r="994" spans="1:7" ht="16.5">
      <c r="A994" s="111" t="s">
        <v>3114</v>
      </c>
      <c r="B994" s="127" t="s">
        <v>1311</v>
      </c>
      <c r="C994" s="127" t="s">
        <v>3115</v>
      </c>
      <c r="D994" s="114"/>
      <c r="E994" s="128">
        <v>0.4614</v>
      </c>
      <c r="F994" s="127" t="s">
        <v>4334</v>
      </c>
      <c r="G994" s="181"/>
    </row>
    <row r="995" spans="1:7" ht="16.5">
      <c r="A995" s="111" t="s">
        <v>2078</v>
      </c>
      <c r="B995" s="111" t="s">
        <v>1281</v>
      </c>
      <c r="C995" s="111">
        <v>178</v>
      </c>
      <c r="D995" s="112"/>
      <c r="E995" s="126">
        <v>0.5694</v>
      </c>
      <c r="F995" s="111" t="s">
        <v>2382</v>
      </c>
      <c r="G995" s="181"/>
    </row>
    <row r="996" spans="1:7" ht="16.5">
      <c r="A996" s="111" t="s">
        <v>2078</v>
      </c>
      <c r="B996" s="111" t="s">
        <v>3060</v>
      </c>
      <c r="C996" s="111" t="s">
        <v>1313</v>
      </c>
      <c r="D996" s="112"/>
      <c r="E996" s="126">
        <v>0.3955</v>
      </c>
      <c r="F996" s="111" t="s">
        <v>2382</v>
      </c>
      <c r="G996" s="181"/>
    </row>
    <row r="997" spans="1:7" ht="16.5">
      <c r="A997" s="111" t="s">
        <v>1190</v>
      </c>
      <c r="B997" s="129" t="s">
        <v>1312</v>
      </c>
      <c r="C997" s="111">
        <v>132</v>
      </c>
      <c r="D997" s="112"/>
      <c r="E997" s="115">
        <v>0.2461</v>
      </c>
      <c r="F997" s="127" t="s">
        <v>3285</v>
      </c>
      <c r="G997" s="181"/>
    </row>
    <row r="998" spans="1:7" ht="16.5">
      <c r="A998" s="111" t="s">
        <v>1190</v>
      </c>
      <c r="B998" s="129" t="s">
        <v>1312</v>
      </c>
      <c r="C998" s="111">
        <v>133</v>
      </c>
      <c r="D998" s="112"/>
      <c r="E998" s="115">
        <v>0.1463</v>
      </c>
      <c r="F998" s="127" t="s">
        <v>3285</v>
      </c>
      <c r="G998" s="181"/>
    </row>
    <row r="999" spans="1:7" ht="16.5">
      <c r="A999" s="106" t="s">
        <v>3427</v>
      </c>
      <c r="B999" s="141" t="s">
        <v>3061</v>
      </c>
      <c r="C999" s="106">
        <v>846</v>
      </c>
      <c r="D999" s="107" t="s">
        <v>706</v>
      </c>
      <c r="E999" s="108">
        <v>0.1097</v>
      </c>
      <c r="F999" s="178" t="s">
        <v>3316</v>
      </c>
      <c r="G999" s="148" t="s">
        <v>3383</v>
      </c>
    </row>
    <row r="1000" spans="1:7" ht="16.5">
      <c r="A1000" s="106" t="s">
        <v>3427</v>
      </c>
      <c r="B1000" s="141" t="s">
        <v>3061</v>
      </c>
      <c r="C1000" s="106">
        <v>847</v>
      </c>
      <c r="D1000" s="107" t="s">
        <v>707</v>
      </c>
      <c r="E1000" s="108">
        <v>0.1947</v>
      </c>
      <c r="F1000" s="178" t="s">
        <v>3316</v>
      </c>
      <c r="G1000" s="148" t="s">
        <v>3383</v>
      </c>
    </row>
    <row r="1001" spans="1:7" ht="16.5">
      <c r="A1001" s="106" t="s">
        <v>3427</v>
      </c>
      <c r="B1001" s="141" t="s">
        <v>3061</v>
      </c>
      <c r="C1001" s="106">
        <v>848</v>
      </c>
      <c r="D1001" s="107" t="s">
        <v>708</v>
      </c>
      <c r="E1001" s="108">
        <v>0.2041</v>
      </c>
      <c r="F1001" s="178" t="s">
        <v>3316</v>
      </c>
      <c r="G1001" s="148" t="s">
        <v>3383</v>
      </c>
    </row>
    <row r="1002" spans="1:7" ht="16.5">
      <c r="A1002" s="111" t="s">
        <v>3427</v>
      </c>
      <c r="B1002" s="129" t="s">
        <v>3061</v>
      </c>
      <c r="C1002" s="111">
        <v>849</v>
      </c>
      <c r="D1002" s="112" t="s">
        <v>709</v>
      </c>
      <c r="E1002" s="115">
        <v>0.2926</v>
      </c>
      <c r="F1002" s="127" t="s">
        <v>3285</v>
      </c>
      <c r="G1002" s="181"/>
    </row>
    <row r="1003" spans="1:7" ht="16.5">
      <c r="A1003" s="111" t="s">
        <v>3427</v>
      </c>
      <c r="B1003" s="129" t="s">
        <v>3061</v>
      </c>
      <c r="C1003" s="111">
        <v>850</v>
      </c>
      <c r="D1003" s="112" t="s">
        <v>710</v>
      </c>
      <c r="E1003" s="115">
        <v>0.266</v>
      </c>
      <c r="F1003" s="127" t="s">
        <v>3285</v>
      </c>
      <c r="G1003" s="181"/>
    </row>
    <row r="1004" spans="1:7" ht="16.5">
      <c r="A1004" s="111" t="s">
        <v>3114</v>
      </c>
      <c r="B1004" s="127" t="s">
        <v>1312</v>
      </c>
      <c r="C1004" s="127">
        <v>3513</v>
      </c>
      <c r="D1004" s="114"/>
      <c r="E1004" s="128">
        <v>0.1373</v>
      </c>
      <c r="F1004" s="127" t="s">
        <v>4334</v>
      </c>
      <c r="G1004" s="181"/>
    </row>
    <row r="1005" spans="1:7" ht="16.5">
      <c r="A1005" s="111" t="s">
        <v>1446</v>
      </c>
      <c r="B1005" s="127" t="s">
        <v>1312</v>
      </c>
      <c r="C1005" s="127">
        <v>3640</v>
      </c>
      <c r="D1005" s="112"/>
      <c r="E1005" s="130">
        <v>0.1495</v>
      </c>
      <c r="F1005" s="111" t="s">
        <v>1265</v>
      </c>
      <c r="G1005" s="181"/>
    </row>
    <row r="1006" spans="1:6" ht="16.5">
      <c r="A1006" s="91"/>
      <c r="B1006" s="91"/>
      <c r="C1006" s="109"/>
      <c r="D1006" s="109"/>
      <c r="E1006" s="110">
        <f>SUM(E35:E1005)</f>
        <v>316.1758085</v>
      </c>
      <c r="F1006" s="91"/>
    </row>
    <row r="1007" spans="1:6" ht="16.5">
      <c r="A1007" s="91"/>
      <c r="B1007" s="91"/>
      <c r="C1007" s="109"/>
      <c r="D1007" s="109"/>
      <c r="E1007" s="92"/>
      <c r="F1007" s="91"/>
    </row>
    <row r="1008" spans="1:6" ht="16.5">
      <c r="A1008" s="91"/>
      <c r="B1008" s="91"/>
      <c r="C1008" s="109"/>
      <c r="D1008" s="109"/>
      <c r="E1008" s="92"/>
      <c r="F1008" s="91"/>
    </row>
    <row r="1009" spans="1:6" ht="16.5">
      <c r="A1009" s="91"/>
      <c r="B1009" s="91"/>
      <c r="C1009" s="109"/>
      <c r="D1009" s="109"/>
      <c r="E1009" s="92"/>
      <c r="F1009" s="91"/>
    </row>
    <row r="1010" spans="1:6" ht="16.5">
      <c r="A1010" s="91"/>
      <c r="B1010" s="91"/>
      <c r="C1010" s="109"/>
      <c r="D1010" s="109"/>
      <c r="E1010" s="92"/>
      <c r="F1010" s="91"/>
    </row>
    <row r="1011" spans="1:6" ht="16.5">
      <c r="A1011" s="91"/>
      <c r="B1011" s="91"/>
      <c r="C1011" s="109"/>
      <c r="D1011" s="109"/>
      <c r="E1011" s="92"/>
      <c r="F1011" s="91"/>
    </row>
    <row r="1012" spans="1:6" ht="16.5">
      <c r="A1012" s="91"/>
      <c r="B1012" s="91"/>
      <c r="C1012" s="109"/>
      <c r="D1012" s="109"/>
      <c r="E1012" s="92"/>
      <c r="F1012" s="91"/>
    </row>
    <row r="1013" spans="1:6" ht="16.5">
      <c r="A1013" s="91"/>
      <c r="B1013" s="91"/>
      <c r="C1013" s="109"/>
      <c r="D1013" s="109"/>
      <c r="E1013" s="92"/>
      <c r="F1013" s="91"/>
    </row>
    <row r="1014" spans="1:6" ht="16.5">
      <c r="A1014" s="91"/>
      <c r="B1014" s="91"/>
      <c r="C1014" s="109"/>
      <c r="D1014" s="109"/>
      <c r="E1014" s="92"/>
      <c r="F1014" s="91"/>
    </row>
    <row r="1015" spans="1:6" ht="16.5">
      <c r="A1015" s="91"/>
      <c r="B1015" s="91"/>
      <c r="C1015" s="109"/>
      <c r="D1015" s="109"/>
      <c r="E1015" s="92"/>
      <c r="F1015" s="91"/>
    </row>
    <row r="1016" spans="1:6" ht="16.5">
      <c r="A1016" s="91"/>
      <c r="B1016" s="91"/>
      <c r="C1016" s="109"/>
      <c r="D1016" s="109"/>
      <c r="E1016" s="92"/>
      <c r="F1016" s="91"/>
    </row>
    <row r="1017" spans="1:6" ht="16.5">
      <c r="A1017" s="91"/>
      <c r="B1017" s="91"/>
      <c r="C1017" s="109"/>
      <c r="D1017" s="109"/>
      <c r="E1017" s="92"/>
      <c r="F1017" s="91"/>
    </row>
    <row r="1018" spans="1:6" ht="16.5">
      <c r="A1018" s="91"/>
      <c r="B1018" s="91"/>
      <c r="C1018" s="109"/>
      <c r="D1018" s="109"/>
      <c r="E1018" s="92"/>
      <c r="F1018" s="91"/>
    </row>
    <row r="1019" spans="1:6" ht="16.5">
      <c r="A1019" s="91"/>
      <c r="B1019" s="91"/>
      <c r="C1019" s="109"/>
      <c r="D1019" s="109"/>
      <c r="E1019" s="92"/>
      <c r="F1019" s="91"/>
    </row>
    <row r="1020" spans="1:6" ht="16.5">
      <c r="A1020" s="91"/>
      <c r="B1020" s="91"/>
      <c r="C1020" s="109"/>
      <c r="D1020" s="109"/>
      <c r="E1020" s="92"/>
      <c r="F1020" s="91"/>
    </row>
    <row r="1021" spans="1:6" ht="16.5">
      <c r="A1021" s="91"/>
      <c r="B1021" s="91"/>
      <c r="C1021" s="109"/>
      <c r="D1021" s="109"/>
      <c r="E1021" s="92"/>
      <c r="F1021" s="91"/>
    </row>
    <row r="1022" spans="1:6" ht="16.5">
      <c r="A1022" s="91"/>
      <c r="B1022" s="91"/>
      <c r="C1022" s="109"/>
      <c r="D1022" s="109"/>
      <c r="E1022" s="92"/>
      <c r="F1022" s="91"/>
    </row>
    <row r="1023" spans="1:6" ht="16.5">
      <c r="A1023" s="91"/>
      <c r="B1023" s="91"/>
      <c r="C1023" s="109"/>
      <c r="D1023" s="109"/>
      <c r="E1023" s="92"/>
      <c r="F1023" s="91"/>
    </row>
    <row r="1024" spans="1:6" ht="16.5">
      <c r="A1024" s="91"/>
      <c r="B1024" s="91"/>
      <c r="C1024" s="109"/>
      <c r="D1024" s="109"/>
      <c r="E1024" s="92"/>
      <c r="F1024" s="91"/>
    </row>
    <row r="1025" spans="1:6" ht="16.5">
      <c r="A1025" s="91"/>
      <c r="B1025" s="91"/>
      <c r="C1025" s="109"/>
      <c r="D1025" s="109"/>
      <c r="E1025" s="92"/>
      <c r="F1025" s="91"/>
    </row>
    <row r="1026" spans="1:6" ht="16.5">
      <c r="A1026" s="91"/>
      <c r="B1026" s="91"/>
      <c r="C1026" s="109"/>
      <c r="D1026" s="109"/>
      <c r="E1026" s="92"/>
      <c r="F1026" s="91"/>
    </row>
    <row r="1027" spans="1:6" ht="16.5">
      <c r="A1027" s="91"/>
      <c r="B1027" s="91"/>
      <c r="C1027" s="109"/>
      <c r="D1027" s="109"/>
      <c r="E1027" s="92"/>
      <c r="F1027" s="91"/>
    </row>
    <row r="1028" spans="1:6" ht="16.5">
      <c r="A1028" s="91"/>
      <c r="B1028" s="91"/>
      <c r="C1028" s="109"/>
      <c r="D1028" s="109"/>
      <c r="E1028" s="92"/>
      <c r="F1028" s="91"/>
    </row>
    <row r="1029" spans="1:6" ht="16.5">
      <c r="A1029" s="91"/>
      <c r="B1029" s="91"/>
      <c r="C1029" s="109"/>
      <c r="D1029" s="109"/>
      <c r="E1029" s="92"/>
      <c r="F1029" s="91"/>
    </row>
    <row r="1030" spans="1:6" ht="16.5">
      <c r="A1030" s="91"/>
      <c r="B1030" s="91"/>
      <c r="C1030" s="109"/>
      <c r="D1030" s="109"/>
      <c r="E1030" s="92"/>
      <c r="F1030" s="91"/>
    </row>
    <row r="1031" spans="1:6" ht="16.5">
      <c r="A1031" s="91"/>
      <c r="B1031" s="91"/>
      <c r="C1031" s="109"/>
      <c r="D1031" s="109"/>
      <c r="E1031" s="92"/>
      <c r="F1031" s="91"/>
    </row>
    <row r="1032" spans="1:6" ht="16.5">
      <c r="A1032" s="91"/>
      <c r="B1032" s="91"/>
      <c r="C1032" s="109"/>
      <c r="D1032" s="109"/>
      <c r="E1032" s="92"/>
      <c r="F1032" s="91"/>
    </row>
    <row r="1033" spans="1:6" ht="16.5">
      <c r="A1033" s="91"/>
      <c r="B1033" s="91"/>
      <c r="C1033" s="109"/>
      <c r="D1033" s="109"/>
      <c r="E1033" s="92"/>
      <c r="F1033" s="91"/>
    </row>
    <row r="1034" spans="1:6" ht="16.5">
      <c r="A1034" s="91"/>
      <c r="B1034" s="91"/>
      <c r="C1034" s="109"/>
      <c r="D1034" s="109"/>
      <c r="E1034" s="92"/>
      <c r="F1034" s="91"/>
    </row>
    <row r="1035" spans="1:6" ht="16.5">
      <c r="A1035" s="91"/>
      <c r="B1035" s="91"/>
      <c r="C1035" s="109"/>
      <c r="D1035" s="109"/>
      <c r="E1035" s="92"/>
      <c r="F1035" s="91"/>
    </row>
    <row r="1036" spans="1:6" ht="16.5">
      <c r="A1036" s="91"/>
      <c r="B1036" s="91"/>
      <c r="C1036" s="109"/>
      <c r="D1036" s="109"/>
      <c r="E1036" s="92"/>
      <c r="F1036" s="91"/>
    </row>
    <row r="1037" spans="1:6" ht="16.5">
      <c r="A1037" s="91"/>
      <c r="B1037" s="91"/>
      <c r="C1037" s="109"/>
      <c r="D1037" s="109"/>
      <c r="E1037" s="92"/>
      <c r="F1037" s="91"/>
    </row>
    <row r="1038" spans="1:6" ht="16.5">
      <c r="A1038" s="91"/>
      <c r="B1038" s="91"/>
      <c r="C1038" s="109"/>
      <c r="D1038" s="109"/>
      <c r="E1038" s="92"/>
      <c r="F1038" s="91"/>
    </row>
    <row r="1039" spans="1:6" ht="16.5">
      <c r="A1039" s="91"/>
      <c r="B1039" s="91"/>
      <c r="C1039" s="109"/>
      <c r="D1039" s="109"/>
      <c r="E1039" s="92"/>
      <c r="F1039" s="91"/>
    </row>
    <row r="1040" spans="1:6" ht="16.5">
      <c r="A1040" s="91"/>
      <c r="B1040" s="91"/>
      <c r="C1040" s="109"/>
      <c r="D1040" s="109"/>
      <c r="E1040" s="92"/>
      <c r="F1040" s="91"/>
    </row>
    <row r="1041" spans="1:6" ht="16.5">
      <c r="A1041" s="91"/>
      <c r="B1041" s="91"/>
      <c r="C1041" s="109"/>
      <c r="D1041" s="109"/>
      <c r="E1041" s="92"/>
      <c r="F1041" s="91"/>
    </row>
    <row r="1042" spans="1:6" ht="16.5">
      <c r="A1042" s="91"/>
      <c r="B1042" s="91"/>
      <c r="C1042" s="109"/>
      <c r="D1042" s="109"/>
      <c r="E1042" s="92"/>
      <c r="F1042" s="91"/>
    </row>
    <row r="1043" spans="1:6" ht="16.5">
      <c r="A1043" s="91"/>
      <c r="B1043" s="91"/>
      <c r="C1043" s="109"/>
      <c r="D1043" s="109"/>
      <c r="E1043" s="92"/>
      <c r="F1043" s="91"/>
    </row>
    <row r="1044" spans="1:6" ht="16.5">
      <c r="A1044" s="91"/>
      <c r="B1044" s="91"/>
      <c r="C1044" s="109"/>
      <c r="D1044" s="109"/>
      <c r="E1044" s="92"/>
      <c r="F1044" s="91"/>
    </row>
    <row r="1045" spans="1:6" ht="16.5">
      <c r="A1045" s="91"/>
      <c r="B1045" s="91"/>
      <c r="C1045" s="109"/>
      <c r="D1045" s="109"/>
      <c r="E1045" s="92"/>
      <c r="F1045" s="91"/>
    </row>
    <row r="1046" spans="1:6" ht="16.5">
      <c r="A1046" s="91"/>
      <c r="B1046" s="91"/>
      <c r="C1046" s="109"/>
      <c r="D1046" s="109"/>
      <c r="E1046" s="92"/>
      <c r="F1046" s="91"/>
    </row>
    <row r="1047" spans="1:6" ht="16.5">
      <c r="A1047" s="91"/>
      <c r="B1047" s="91"/>
      <c r="C1047" s="109"/>
      <c r="D1047" s="109"/>
      <c r="E1047" s="92"/>
      <c r="F1047" s="91"/>
    </row>
    <row r="1048" spans="1:6" ht="16.5">
      <c r="A1048" s="91"/>
      <c r="B1048" s="91"/>
      <c r="C1048" s="109"/>
      <c r="D1048" s="109"/>
      <c r="E1048" s="92"/>
      <c r="F1048" s="91"/>
    </row>
  </sheetData>
  <sheetProtection/>
  <autoFilter ref="A34:C1006"/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scale="90" r:id="rId1"/>
  <headerFooter alignWithMargins="0">
    <oddHeader>&amp;C雲林縣政府提報特殊耕作困難地(無須翻耕)核定情形表</oddHeader>
    <oddFooter>&amp;C第 &amp;P 頁，共 &amp;N 頁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H1">
      <selection activeCell="M11" sqref="M11"/>
    </sheetView>
  </sheetViews>
  <sheetFormatPr defaultColWidth="9.00390625" defaultRowHeight="16.5"/>
  <cols>
    <col min="1" max="1" width="10.50390625" style="7" hidden="1" customWidth="1"/>
    <col min="2" max="2" width="10.875" style="7" hidden="1" customWidth="1"/>
    <col min="3" max="4" width="10.875" style="8" hidden="1" customWidth="1"/>
    <col min="5" max="5" width="10.875" style="9" hidden="1" customWidth="1"/>
    <col min="6" max="6" width="10.875" style="10" hidden="1" customWidth="1"/>
    <col min="7" max="7" width="10.875" style="11" hidden="1" customWidth="1"/>
    <col min="8" max="8" width="11.625" style="10" customWidth="1"/>
    <col min="9" max="9" width="16.875" style="7" customWidth="1"/>
    <col min="10" max="10" width="17.875" style="21" customWidth="1"/>
    <col min="11" max="11" width="17.625" style="10" bestFit="1" customWidth="1"/>
    <col min="12" max="12" width="12.125" style="30" customWidth="1"/>
    <col min="13" max="13" width="25.50390625" style="10" customWidth="1"/>
    <col min="14" max="15" width="10.875" style="7" customWidth="1"/>
    <col min="16" max="16" width="10.875" style="10" customWidth="1"/>
    <col min="17" max="16384" width="9.00390625" style="13" customWidth="1"/>
  </cols>
  <sheetData>
    <row r="1" spans="1:11" ht="16.5">
      <c r="A1" s="6" t="s">
        <v>565</v>
      </c>
      <c r="J1" s="12" t="s">
        <v>566</v>
      </c>
      <c r="K1" s="7"/>
    </row>
    <row r="2" spans="1:13" ht="16.5">
      <c r="A2" s="14" t="s">
        <v>567</v>
      </c>
      <c r="B2" s="14" t="s">
        <v>568</v>
      </c>
      <c r="C2" s="15" t="s">
        <v>1422</v>
      </c>
      <c r="D2" s="15" t="s">
        <v>569</v>
      </c>
      <c r="E2" s="16" t="s">
        <v>570</v>
      </c>
      <c r="F2" s="14" t="s">
        <v>571</v>
      </c>
      <c r="G2" s="17"/>
      <c r="J2" s="18" t="s">
        <v>567</v>
      </c>
      <c r="K2" s="14" t="s">
        <v>572</v>
      </c>
      <c r="L2" s="31" t="s">
        <v>570</v>
      </c>
      <c r="M2" s="14" t="s">
        <v>571</v>
      </c>
    </row>
    <row r="3" spans="1:13" ht="16.5">
      <c r="A3" s="7" t="s">
        <v>658</v>
      </c>
      <c r="B3" s="7" t="s">
        <v>659</v>
      </c>
      <c r="C3" s="8" t="s">
        <v>573</v>
      </c>
      <c r="D3" s="8" t="s">
        <v>4522</v>
      </c>
      <c r="E3" s="9">
        <v>0.1742</v>
      </c>
      <c r="F3" s="10" t="s">
        <v>1126</v>
      </c>
      <c r="J3" s="19" t="s">
        <v>574</v>
      </c>
      <c r="K3" s="7">
        <f>COUNTIF(H:H,J3)</f>
        <v>3</v>
      </c>
      <c r="L3" s="9">
        <f>SUMIF(H:H,J3,L:L)</f>
        <v>0.391466</v>
      </c>
      <c r="M3" s="20" t="s">
        <v>575</v>
      </c>
    </row>
    <row r="4" spans="1:12" ht="16.5">
      <c r="A4" s="7" t="s">
        <v>4523</v>
      </c>
      <c r="B4" s="7" t="s">
        <v>576</v>
      </c>
      <c r="C4" s="8">
        <v>260</v>
      </c>
      <c r="D4" s="8" t="s">
        <v>4526</v>
      </c>
      <c r="E4" s="9">
        <v>0.373317</v>
      </c>
      <c r="F4" s="10" t="s">
        <v>577</v>
      </c>
      <c r="J4" s="21" t="s">
        <v>578</v>
      </c>
      <c r="K4" s="7">
        <f>SUM(K3:K3)</f>
        <v>3</v>
      </c>
      <c r="L4" s="9">
        <f>SUM(L3:L3)</f>
        <v>0.391466</v>
      </c>
    </row>
    <row r="5" spans="1:12" ht="16.5">
      <c r="A5" s="7" t="s">
        <v>4523</v>
      </c>
      <c r="B5" s="7" t="s">
        <v>576</v>
      </c>
      <c r="C5" s="8">
        <v>261</v>
      </c>
      <c r="D5" s="8" t="s">
        <v>4527</v>
      </c>
      <c r="E5" s="9">
        <v>0.385364</v>
      </c>
      <c r="F5" s="10" t="s">
        <v>577</v>
      </c>
      <c r="L5" s="9"/>
    </row>
    <row r="6" spans="1:12" ht="16.5">
      <c r="A6" s="7" t="s">
        <v>4523</v>
      </c>
      <c r="B6" s="7" t="s">
        <v>576</v>
      </c>
      <c r="C6" s="8">
        <v>262</v>
      </c>
      <c r="D6" s="8" t="s">
        <v>4528</v>
      </c>
      <c r="E6" s="9">
        <v>0.339438</v>
      </c>
      <c r="F6" s="10" t="s">
        <v>577</v>
      </c>
      <c r="I6" s="22" t="s">
        <v>579</v>
      </c>
      <c r="K6" s="7"/>
      <c r="L6" s="9"/>
    </row>
    <row r="7" spans="1:13" ht="16.5">
      <c r="A7" s="7" t="s">
        <v>4523</v>
      </c>
      <c r="B7" s="7" t="s">
        <v>576</v>
      </c>
      <c r="C7" s="8">
        <v>263</v>
      </c>
      <c r="D7" s="8" t="s">
        <v>4529</v>
      </c>
      <c r="E7" s="9">
        <v>0.07473</v>
      </c>
      <c r="F7" s="10" t="s">
        <v>577</v>
      </c>
      <c r="I7" s="14" t="s">
        <v>567</v>
      </c>
      <c r="J7" s="18" t="s">
        <v>568</v>
      </c>
      <c r="K7" s="14" t="s">
        <v>572</v>
      </c>
      <c r="L7" s="32" t="s">
        <v>570</v>
      </c>
      <c r="M7" s="14" t="s">
        <v>571</v>
      </c>
    </row>
    <row r="8" spans="9:16" ht="16.5">
      <c r="I8" s="23" t="s">
        <v>574</v>
      </c>
      <c r="J8" s="33" t="s">
        <v>563</v>
      </c>
      <c r="K8" s="7">
        <f>COUNTIF(I:I,J8)</f>
        <v>3</v>
      </c>
      <c r="L8" s="9">
        <f>SUMIF(I:I,J8,L:L)</f>
        <v>0.391466</v>
      </c>
      <c r="M8" s="20" t="s">
        <v>575</v>
      </c>
      <c r="N8" s="13"/>
      <c r="O8" s="13"/>
      <c r="P8" s="13"/>
    </row>
    <row r="9" spans="1:15" ht="16.5">
      <c r="A9" s="7" t="s">
        <v>4524</v>
      </c>
      <c r="B9" s="7" t="s">
        <v>580</v>
      </c>
      <c r="C9" s="8" t="s">
        <v>2506</v>
      </c>
      <c r="D9" s="8" t="s">
        <v>2507</v>
      </c>
      <c r="E9" s="9">
        <v>0.0729</v>
      </c>
      <c r="F9" s="10" t="s">
        <v>1126</v>
      </c>
      <c r="J9" s="21" t="s">
        <v>578</v>
      </c>
      <c r="K9" s="7">
        <f>SUM(K8:K8)</f>
        <v>3</v>
      </c>
      <c r="L9" s="9">
        <f>SUM(L8:L8)</f>
        <v>0.391466</v>
      </c>
      <c r="N9" s="13"/>
      <c r="O9" s="9"/>
    </row>
    <row r="10" spans="1:14" ht="16.5">
      <c r="A10" s="7" t="s">
        <v>4524</v>
      </c>
      <c r="B10" s="7" t="s">
        <v>580</v>
      </c>
      <c r="C10" s="8" t="s">
        <v>2506</v>
      </c>
      <c r="D10" s="8" t="s">
        <v>2507</v>
      </c>
      <c r="E10" s="9">
        <v>0.0729</v>
      </c>
      <c r="F10" s="10" t="s">
        <v>1126</v>
      </c>
      <c r="N10" s="13"/>
    </row>
    <row r="11" spans="1:13" ht="16.5">
      <c r="A11" s="7" t="s">
        <v>4524</v>
      </c>
      <c r="B11" s="7" t="s">
        <v>580</v>
      </c>
      <c r="C11" s="8" t="s">
        <v>2506</v>
      </c>
      <c r="D11" s="8" t="s">
        <v>2507</v>
      </c>
      <c r="E11" s="9">
        <v>0.0729</v>
      </c>
      <c r="F11" s="10" t="s">
        <v>1126</v>
      </c>
      <c r="H11" s="6" t="s">
        <v>581</v>
      </c>
      <c r="M11" s="173" t="s">
        <v>3389</v>
      </c>
    </row>
    <row r="12" spans="1:13" ht="16.5">
      <c r="A12" s="7" t="s">
        <v>4524</v>
      </c>
      <c r="B12" s="7" t="s">
        <v>580</v>
      </c>
      <c r="C12" s="8" t="s">
        <v>2506</v>
      </c>
      <c r="D12" s="8" t="s">
        <v>2507</v>
      </c>
      <c r="E12" s="9">
        <v>0.0729</v>
      </c>
      <c r="F12" s="10" t="s">
        <v>1126</v>
      </c>
      <c r="H12" s="24" t="s">
        <v>567</v>
      </c>
      <c r="I12" s="24" t="s">
        <v>568</v>
      </c>
      <c r="J12" s="25" t="s">
        <v>1422</v>
      </c>
      <c r="K12" s="26" t="s">
        <v>569</v>
      </c>
      <c r="L12" s="34" t="s">
        <v>570</v>
      </c>
      <c r="M12" s="24" t="s">
        <v>571</v>
      </c>
    </row>
    <row r="13" spans="1:16" s="41" customFormat="1" ht="16.5">
      <c r="A13" s="35"/>
      <c r="B13" s="35"/>
      <c r="C13" s="35"/>
      <c r="D13" s="35"/>
      <c r="E13" s="35"/>
      <c r="F13" s="35"/>
      <c r="G13" s="35"/>
      <c r="H13" s="27" t="s">
        <v>574</v>
      </c>
      <c r="I13" s="27" t="s">
        <v>563</v>
      </c>
      <c r="J13" s="36">
        <v>830</v>
      </c>
      <c r="K13" s="37"/>
      <c r="L13" s="38">
        <v>0.078232</v>
      </c>
      <c r="M13" s="29" t="s">
        <v>575</v>
      </c>
      <c r="N13" s="39"/>
      <c r="O13" s="35"/>
      <c r="P13" s="40"/>
    </row>
    <row r="14" spans="1:14" ht="16.5">
      <c r="A14" s="7" t="s">
        <v>4525</v>
      </c>
      <c r="B14" s="7" t="s">
        <v>1476</v>
      </c>
      <c r="C14" s="8">
        <v>311</v>
      </c>
      <c r="D14" s="8" t="s">
        <v>3110</v>
      </c>
      <c r="E14" s="9">
        <v>0.0994</v>
      </c>
      <c r="F14" s="10" t="s">
        <v>4150</v>
      </c>
      <c r="H14" s="27" t="s">
        <v>562</v>
      </c>
      <c r="I14" s="42" t="s">
        <v>564</v>
      </c>
      <c r="J14" s="43" t="s">
        <v>642</v>
      </c>
      <c r="K14" s="28"/>
      <c r="L14" s="38">
        <v>0.078232</v>
      </c>
      <c r="M14" s="29" t="s">
        <v>2377</v>
      </c>
      <c r="N14" s="39"/>
    </row>
    <row r="15" spans="3:14" ht="16.5">
      <c r="C15" s="7"/>
      <c r="D15" s="7"/>
      <c r="E15" s="7"/>
      <c r="F15" s="7"/>
      <c r="G15" s="7"/>
      <c r="H15" s="27" t="s">
        <v>562</v>
      </c>
      <c r="I15" s="27" t="s">
        <v>563</v>
      </c>
      <c r="J15" s="43">
        <v>839</v>
      </c>
      <c r="K15" s="28"/>
      <c r="L15" s="38">
        <v>0.235002</v>
      </c>
      <c r="M15" s="29" t="s">
        <v>2377</v>
      </c>
      <c r="N15" s="39"/>
    </row>
    <row r="16" spans="1:13" ht="16.5">
      <c r="A16" s="7" t="s">
        <v>4525</v>
      </c>
      <c r="B16" s="7" t="s">
        <v>1476</v>
      </c>
      <c r="C16" s="8">
        <v>313</v>
      </c>
      <c r="D16" s="8" t="s">
        <v>3111</v>
      </c>
      <c r="E16" s="9">
        <v>0.1013</v>
      </c>
      <c r="F16" s="10" t="s">
        <v>4150</v>
      </c>
      <c r="H16" s="13"/>
      <c r="K16" s="13"/>
      <c r="L16" s="44">
        <f>SUM(L13:L15)</f>
        <v>0.391466</v>
      </c>
      <c r="M16" s="13"/>
    </row>
    <row r="17" spans="1:13" ht="16.5">
      <c r="A17" s="7" t="s">
        <v>4525</v>
      </c>
      <c r="B17" s="7" t="s">
        <v>1476</v>
      </c>
      <c r="C17" s="8">
        <v>317</v>
      </c>
      <c r="D17" s="8" t="s">
        <v>3112</v>
      </c>
      <c r="E17" s="9">
        <v>0.1107</v>
      </c>
      <c r="F17" s="10" t="s">
        <v>4150</v>
      </c>
      <c r="H17" s="13"/>
      <c r="K17" s="13"/>
      <c r="L17" s="45"/>
      <c r="M17" s="13"/>
    </row>
    <row r="18" spans="1:13" ht="16.5">
      <c r="A18" s="7" t="s">
        <v>4525</v>
      </c>
      <c r="B18" s="7" t="s">
        <v>1476</v>
      </c>
      <c r="C18" s="8">
        <v>320</v>
      </c>
      <c r="D18" s="8" t="s">
        <v>91</v>
      </c>
      <c r="E18" s="9">
        <v>0.1088</v>
      </c>
      <c r="F18" s="10" t="s">
        <v>4150</v>
      </c>
      <c r="H18" s="13"/>
      <c r="K18" s="13"/>
      <c r="M18" s="13"/>
    </row>
    <row r="19" spans="1:13" ht="16.5">
      <c r="A19" s="7" t="s">
        <v>4525</v>
      </c>
      <c r="B19" s="7" t="s">
        <v>1476</v>
      </c>
      <c r="C19" s="8">
        <v>321</v>
      </c>
      <c r="D19" s="8" t="s">
        <v>92</v>
      </c>
      <c r="E19" s="9">
        <v>0.2337</v>
      </c>
      <c r="F19" s="10" t="s">
        <v>4150</v>
      </c>
      <c r="H19" s="13"/>
      <c r="K19" s="13"/>
      <c r="M19" s="13"/>
    </row>
    <row r="20" spans="1:13" ht="16.5">
      <c r="A20" s="7" t="s">
        <v>4525</v>
      </c>
      <c r="B20" s="7" t="s">
        <v>1476</v>
      </c>
      <c r="C20" s="8">
        <v>322</v>
      </c>
      <c r="D20" s="8" t="s">
        <v>93</v>
      </c>
      <c r="E20" s="9">
        <v>0.2109</v>
      </c>
      <c r="F20" s="10" t="s">
        <v>4150</v>
      </c>
      <c r="H20" s="13"/>
      <c r="K20" s="13"/>
      <c r="M20" s="13"/>
    </row>
    <row r="21" spans="1:13" ht="16.5">
      <c r="A21" s="7" t="s">
        <v>4525</v>
      </c>
      <c r="B21" s="7" t="s">
        <v>1476</v>
      </c>
      <c r="C21" s="8">
        <v>323</v>
      </c>
      <c r="D21" s="8" t="s">
        <v>94</v>
      </c>
      <c r="E21" s="9">
        <v>0.2185</v>
      </c>
      <c r="F21" s="10" t="s">
        <v>4150</v>
      </c>
      <c r="H21" s="13"/>
      <c r="K21" s="13"/>
      <c r="M21" s="13"/>
    </row>
    <row r="22" spans="1:13" ht="16.5">
      <c r="A22" s="7" t="s">
        <v>4525</v>
      </c>
      <c r="B22" s="7" t="s">
        <v>1476</v>
      </c>
      <c r="C22" s="8">
        <v>325</v>
      </c>
      <c r="D22" s="8" t="s">
        <v>95</v>
      </c>
      <c r="E22" s="9">
        <v>0.1083</v>
      </c>
      <c r="F22" s="10" t="s">
        <v>4150</v>
      </c>
      <c r="H22" s="13"/>
      <c r="K22" s="13"/>
      <c r="M22" s="13"/>
    </row>
    <row r="23" spans="1:13" ht="16.5">
      <c r="A23" s="7" t="s">
        <v>4525</v>
      </c>
      <c r="B23" s="7" t="s">
        <v>1476</v>
      </c>
      <c r="C23" s="8">
        <v>327</v>
      </c>
      <c r="D23" s="8" t="s">
        <v>2196</v>
      </c>
      <c r="E23" s="9">
        <v>0.2615</v>
      </c>
      <c r="F23" s="10" t="s">
        <v>4150</v>
      </c>
      <c r="H23" s="13"/>
      <c r="K23" s="13"/>
      <c r="M23" s="13"/>
    </row>
    <row r="24" spans="1:13" ht="16.5">
      <c r="A24" s="7" t="s">
        <v>4525</v>
      </c>
      <c r="B24" s="7" t="s">
        <v>1476</v>
      </c>
      <c r="C24" s="8">
        <v>329</v>
      </c>
      <c r="D24" s="8" t="s">
        <v>2197</v>
      </c>
      <c r="E24" s="9">
        <v>0.2271</v>
      </c>
      <c r="F24" s="10" t="s">
        <v>4150</v>
      </c>
      <c r="H24" s="13"/>
      <c r="K24" s="13"/>
      <c r="M24" s="13"/>
    </row>
    <row r="25" spans="1:13" ht="16.5">
      <c r="A25" s="7" t="s">
        <v>4525</v>
      </c>
      <c r="B25" s="7" t="s">
        <v>1476</v>
      </c>
      <c r="C25" s="8">
        <v>330</v>
      </c>
      <c r="D25" s="8" t="s">
        <v>2198</v>
      </c>
      <c r="E25" s="9">
        <v>0.2203</v>
      </c>
      <c r="F25" s="10" t="s">
        <v>4150</v>
      </c>
      <c r="H25" s="13"/>
      <c r="K25" s="13"/>
      <c r="M25" s="13"/>
    </row>
    <row r="26" spans="1:13" ht="16.5">
      <c r="A26" s="7" t="s">
        <v>4525</v>
      </c>
      <c r="B26" s="7" t="s">
        <v>1476</v>
      </c>
      <c r="C26" s="8">
        <v>331</v>
      </c>
      <c r="D26" s="8" t="s">
        <v>2199</v>
      </c>
      <c r="E26" s="9">
        <v>0.2381</v>
      </c>
      <c r="F26" s="10" t="s">
        <v>4150</v>
      </c>
      <c r="H26" s="13"/>
      <c r="K26" s="13"/>
      <c r="M26" s="13"/>
    </row>
    <row r="27" spans="1:13" ht="16.5">
      <c r="A27" s="7" t="s">
        <v>4525</v>
      </c>
      <c r="B27" s="7" t="s">
        <v>1476</v>
      </c>
      <c r="C27" s="8">
        <v>333</v>
      </c>
      <c r="D27" s="8" t="s">
        <v>2200</v>
      </c>
      <c r="E27" s="9">
        <v>0.3154</v>
      </c>
      <c r="F27" s="10" t="s">
        <v>4150</v>
      </c>
      <c r="H27" s="13"/>
      <c r="K27" s="13"/>
      <c r="M27" s="13"/>
    </row>
    <row r="28" spans="1:13" ht="16.5">
      <c r="A28" s="7" t="s">
        <v>4525</v>
      </c>
      <c r="B28" s="7" t="s">
        <v>1476</v>
      </c>
      <c r="C28" s="8">
        <v>334</v>
      </c>
      <c r="D28" s="8" t="s">
        <v>2201</v>
      </c>
      <c r="E28" s="9">
        <v>0.1356</v>
      </c>
      <c r="F28" s="10" t="s">
        <v>4150</v>
      </c>
      <c r="H28" s="13"/>
      <c r="K28" s="13"/>
      <c r="M28" s="13"/>
    </row>
    <row r="29" spans="1:13" ht="16.5">
      <c r="A29" s="7" t="s">
        <v>4525</v>
      </c>
      <c r="B29" s="7" t="s">
        <v>1476</v>
      </c>
      <c r="C29" s="8">
        <v>335</v>
      </c>
      <c r="D29" s="8" t="s">
        <v>2202</v>
      </c>
      <c r="E29" s="9">
        <v>0.1382</v>
      </c>
      <c r="F29" s="10" t="s">
        <v>4150</v>
      </c>
      <c r="H29" s="13"/>
      <c r="K29" s="13"/>
      <c r="M29" s="13"/>
    </row>
    <row r="30" spans="1:13" ht="16.5">
      <c r="A30" s="7" t="s">
        <v>4525</v>
      </c>
      <c r="B30" s="7" t="s">
        <v>1476</v>
      </c>
      <c r="C30" s="8">
        <v>337</v>
      </c>
      <c r="D30" s="8" t="s">
        <v>2203</v>
      </c>
      <c r="E30" s="9">
        <v>0.3532</v>
      </c>
      <c r="F30" s="10" t="s">
        <v>4150</v>
      </c>
      <c r="H30" s="13"/>
      <c r="K30" s="13"/>
      <c r="M30" s="13"/>
    </row>
    <row r="31" spans="1:13" ht="16.5">
      <c r="A31" s="7" t="s">
        <v>4525</v>
      </c>
      <c r="B31" s="7" t="s">
        <v>4530</v>
      </c>
      <c r="C31" s="8" t="s">
        <v>2204</v>
      </c>
      <c r="D31" s="8" t="s">
        <v>2205</v>
      </c>
      <c r="E31" s="9">
        <v>0.9889</v>
      </c>
      <c r="F31" s="10" t="s">
        <v>4150</v>
      </c>
      <c r="H31" s="13"/>
      <c r="K31" s="13"/>
      <c r="M31" s="13"/>
    </row>
    <row r="32" spans="1:13" ht="16.5">
      <c r="A32" s="7" t="s">
        <v>4525</v>
      </c>
      <c r="B32" s="7" t="s">
        <v>4530</v>
      </c>
      <c r="C32" s="8" t="s">
        <v>2206</v>
      </c>
      <c r="D32" s="8" t="s">
        <v>2207</v>
      </c>
      <c r="E32" s="9">
        <v>0.3299</v>
      </c>
      <c r="F32" s="10" t="s">
        <v>4150</v>
      </c>
      <c r="H32" s="13"/>
      <c r="K32" s="13"/>
      <c r="M32" s="13"/>
    </row>
    <row r="33" spans="1:13" ht="16.5">
      <c r="A33" s="7" t="s">
        <v>4525</v>
      </c>
      <c r="B33" s="7" t="s">
        <v>4530</v>
      </c>
      <c r="C33" s="8" t="s">
        <v>2208</v>
      </c>
      <c r="D33" s="8" t="s">
        <v>2209</v>
      </c>
      <c r="E33" s="9">
        <v>0.5209</v>
      </c>
      <c r="F33" s="10" t="s">
        <v>4150</v>
      </c>
      <c r="H33" s="13"/>
      <c r="K33" s="13"/>
      <c r="M33" s="13"/>
    </row>
    <row r="34" spans="1:13" ht="16.5">
      <c r="A34" s="7" t="s">
        <v>4525</v>
      </c>
      <c r="B34" s="7" t="s">
        <v>4530</v>
      </c>
      <c r="C34" s="8" t="s">
        <v>2210</v>
      </c>
      <c r="D34" s="8" t="s">
        <v>1935</v>
      </c>
      <c r="E34" s="9">
        <v>0.2691</v>
      </c>
      <c r="F34" s="10" t="s">
        <v>4150</v>
      </c>
      <c r="H34" s="13"/>
      <c r="K34" s="13"/>
      <c r="M34" s="13"/>
    </row>
    <row r="35" spans="1:13" ht="16.5">
      <c r="A35" s="7" t="s">
        <v>4525</v>
      </c>
      <c r="B35" s="7" t="s">
        <v>4530</v>
      </c>
      <c r="C35" s="8" t="s">
        <v>1936</v>
      </c>
      <c r="D35" s="8" t="s">
        <v>1937</v>
      </c>
      <c r="E35" s="9">
        <v>0.1486</v>
      </c>
      <c r="F35" s="10" t="s">
        <v>4150</v>
      </c>
      <c r="H35" s="13"/>
      <c r="K35" s="13"/>
      <c r="M35" s="13"/>
    </row>
    <row r="36" spans="1:13" ht="16.5">
      <c r="A36" s="7" t="s">
        <v>4525</v>
      </c>
      <c r="B36" s="7" t="s">
        <v>4530</v>
      </c>
      <c r="C36" s="8" t="s">
        <v>1938</v>
      </c>
      <c r="D36" s="8" t="s">
        <v>1939</v>
      </c>
      <c r="E36" s="9">
        <v>0.0529</v>
      </c>
      <c r="F36" s="10" t="s">
        <v>4150</v>
      </c>
      <c r="H36" s="13"/>
      <c r="K36" s="13"/>
      <c r="M36" s="13"/>
    </row>
    <row r="37" spans="1:13" ht="16.5">
      <c r="A37" s="7" t="s">
        <v>4525</v>
      </c>
      <c r="B37" s="7" t="s">
        <v>4530</v>
      </c>
      <c r="C37" s="8" t="s">
        <v>1940</v>
      </c>
      <c r="D37" s="8" t="s">
        <v>1941</v>
      </c>
      <c r="E37" s="9">
        <v>0.4549</v>
      </c>
      <c r="F37" s="10" t="s">
        <v>4150</v>
      </c>
      <c r="H37" s="13"/>
      <c r="K37" s="13"/>
      <c r="M37" s="13"/>
    </row>
    <row r="38" spans="1:13" ht="16.5">
      <c r="A38" s="7" t="s">
        <v>4525</v>
      </c>
      <c r="B38" s="7" t="s">
        <v>4530</v>
      </c>
      <c r="C38" s="8" t="s">
        <v>1942</v>
      </c>
      <c r="D38" s="8" t="s">
        <v>1943</v>
      </c>
      <c r="E38" s="9">
        <v>0.2274</v>
      </c>
      <c r="F38" s="10" t="s">
        <v>4150</v>
      </c>
      <c r="H38" s="13"/>
      <c r="K38" s="13"/>
      <c r="M38" s="13"/>
    </row>
    <row r="39" spans="8:13" ht="16.5">
      <c r="H39" s="13"/>
      <c r="K39" s="13"/>
      <c r="M39" s="13"/>
    </row>
    <row r="40" spans="8:13" ht="16.5">
      <c r="H40" s="13"/>
      <c r="K40" s="13"/>
      <c r="M40" s="13"/>
    </row>
    <row r="41" spans="8:13" ht="16.5">
      <c r="H41" s="13"/>
      <c r="K41" s="13"/>
      <c r="M41" s="13"/>
    </row>
    <row r="42" spans="8:13" ht="16.5">
      <c r="H42" s="13"/>
      <c r="K42" s="13"/>
      <c r="M42" s="13"/>
    </row>
    <row r="43" spans="8:13" ht="16.5">
      <c r="H43" s="13"/>
      <c r="K43" s="13"/>
      <c r="M43" s="13"/>
    </row>
    <row r="44" spans="8:13" ht="16.5">
      <c r="H44" s="13"/>
      <c r="K44" s="13"/>
      <c r="M44" s="13"/>
    </row>
    <row r="45" spans="8:13" ht="16.5">
      <c r="H45" s="13"/>
      <c r="K45" s="13"/>
      <c r="M45" s="13"/>
    </row>
    <row r="46" spans="8:13" ht="16.5">
      <c r="H46" s="13"/>
      <c r="K46" s="13"/>
      <c r="M46" s="13"/>
    </row>
    <row r="47" spans="8:13" ht="16.5">
      <c r="H47" s="13"/>
      <c r="K47" s="13"/>
      <c r="M47" s="13"/>
    </row>
    <row r="48" spans="8:13" ht="16.5">
      <c r="H48" s="13"/>
      <c r="K48" s="13"/>
      <c r="M48" s="13"/>
    </row>
    <row r="49" spans="8:13" ht="16.5">
      <c r="H49" s="13"/>
      <c r="K49" s="13"/>
      <c r="M49" s="13"/>
    </row>
    <row r="50" spans="8:13" ht="16.5">
      <c r="H50" s="13"/>
      <c r="K50" s="13"/>
      <c r="M50" s="13"/>
    </row>
    <row r="51" spans="8:13" ht="16.5">
      <c r="H51" s="13"/>
      <c r="K51" s="13"/>
      <c r="M51" s="13"/>
    </row>
    <row r="52" spans="8:13" ht="16.5">
      <c r="H52" s="13"/>
      <c r="K52" s="13"/>
      <c r="M52" s="13"/>
    </row>
    <row r="53" spans="8:13" ht="16.5">
      <c r="H53" s="13"/>
      <c r="K53" s="13"/>
      <c r="M53" s="13"/>
    </row>
    <row r="54" spans="8:13" ht="16.5">
      <c r="H54" s="13"/>
      <c r="K54" s="13"/>
      <c r="M54" s="13"/>
    </row>
    <row r="55" spans="8:13" ht="16.5">
      <c r="H55" s="13"/>
      <c r="K55" s="13"/>
      <c r="M55" s="13"/>
    </row>
    <row r="56" spans="8:13" ht="16.5">
      <c r="H56" s="13"/>
      <c r="K56" s="13"/>
      <c r="M56" s="13"/>
    </row>
    <row r="57" spans="8:13" ht="16.5">
      <c r="H57" s="13"/>
      <c r="K57" s="13"/>
      <c r="M57" s="13"/>
    </row>
    <row r="58" spans="8:13" ht="16.5">
      <c r="H58" s="13"/>
      <c r="K58" s="13"/>
      <c r="M58" s="13"/>
    </row>
    <row r="59" spans="8:13" ht="16.5">
      <c r="H59" s="13"/>
      <c r="K59" s="13"/>
      <c r="M59" s="13"/>
    </row>
    <row r="60" spans="8:13" ht="16.5">
      <c r="H60" s="13"/>
      <c r="K60" s="13"/>
      <c r="M60" s="13"/>
    </row>
  </sheetData>
  <sheetProtection/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&amp;C雲林縣政府提報特殊耕作困難地(高污染風險農地)核定情形表</oddHeader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123"/>
  <sheetViews>
    <sheetView zoomScale="78" zoomScaleNormal="78" zoomScalePageLayoutView="0" workbookViewId="0" topLeftCell="A103">
      <selection activeCell="L107" sqref="L107"/>
    </sheetView>
  </sheetViews>
  <sheetFormatPr defaultColWidth="9.00390625" defaultRowHeight="16.5"/>
  <cols>
    <col min="1" max="1" width="10.625" style="0" customWidth="1"/>
    <col min="2" max="2" width="25.625" style="0" customWidth="1"/>
    <col min="3" max="3" width="12.625" style="0" customWidth="1"/>
    <col min="4" max="4" width="20.625" style="0" customWidth="1"/>
    <col min="5" max="5" width="12.625" style="0" customWidth="1"/>
    <col min="6" max="6" width="25.625" style="1" customWidth="1"/>
    <col min="7" max="7" width="25.625" style="168" customWidth="1"/>
  </cols>
  <sheetData>
    <row r="2" spans="1:7" ht="16.5">
      <c r="A2" s="90" t="s">
        <v>1421</v>
      </c>
      <c r="B2" s="82"/>
      <c r="C2" s="80"/>
      <c r="D2" s="80"/>
      <c r="E2" s="81"/>
      <c r="F2" s="56"/>
      <c r="G2" s="182" t="s">
        <v>3388</v>
      </c>
    </row>
    <row r="3" spans="1:7" ht="16.5">
      <c r="A3" s="83" t="s">
        <v>1424</v>
      </c>
      <c r="B3" s="83" t="s">
        <v>1428</v>
      </c>
      <c r="C3" s="84" t="s">
        <v>1422</v>
      </c>
      <c r="D3" s="84" t="s">
        <v>1423</v>
      </c>
      <c r="E3" s="85" t="s">
        <v>1425</v>
      </c>
      <c r="F3" s="83" t="s">
        <v>3374</v>
      </c>
      <c r="G3" s="83" t="s">
        <v>3375</v>
      </c>
    </row>
    <row r="4" spans="1:7" ht="16.5">
      <c r="A4" s="169" t="s">
        <v>4581</v>
      </c>
      <c r="B4" s="169" t="s">
        <v>3432</v>
      </c>
      <c r="C4" s="169">
        <v>849</v>
      </c>
      <c r="D4" s="169" t="s">
        <v>2028</v>
      </c>
      <c r="E4" s="170">
        <v>0.307846</v>
      </c>
      <c r="F4" s="169" t="s">
        <v>4357</v>
      </c>
      <c r="G4" s="147" t="s">
        <v>3356</v>
      </c>
    </row>
    <row r="5" spans="1:7" ht="16.5">
      <c r="A5" s="169" t="s">
        <v>4581</v>
      </c>
      <c r="B5" s="169" t="s">
        <v>3432</v>
      </c>
      <c r="C5" s="169" t="s">
        <v>3871</v>
      </c>
      <c r="D5" s="169" t="s">
        <v>2029</v>
      </c>
      <c r="E5" s="170">
        <v>0.36250000000000004</v>
      </c>
      <c r="F5" s="169" t="s">
        <v>4357</v>
      </c>
      <c r="G5" s="147" t="s">
        <v>3356</v>
      </c>
    </row>
    <row r="6" spans="1:7" ht="16.5">
      <c r="A6" s="169" t="s">
        <v>4581</v>
      </c>
      <c r="B6" s="169" t="s">
        <v>3432</v>
      </c>
      <c r="C6" s="169" t="s">
        <v>3872</v>
      </c>
      <c r="D6" s="169" t="s">
        <v>2030</v>
      </c>
      <c r="E6" s="170">
        <v>0.106</v>
      </c>
      <c r="F6" s="169" t="s">
        <v>4357</v>
      </c>
      <c r="G6" s="147" t="s">
        <v>3356</v>
      </c>
    </row>
    <row r="7" spans="1:7" ht="16.5">
      <c r="A7" s="169" t="s">
        <v>4581</v>
      </c>
      <c r="B7" s="169" t="s">
        <v>3432</v>
      </c>
      <c r="C7" s="169" t="s">
        <v>4105</v>
      </c>
      <c r="D7" s="169" t="s">
        <v>2603</v>
      </c>
      <c r="E7" s="170">
        <v>0.485</v>
      </c>
      <c r="F7" s="169" t="s">
        <v>4357</v>
      </c>
      <c r="G7" s="147" t="s">
        <v>3357</v>
      </c>
    </row>
    <row r="8" spans="1:7" ht="16.5">
      <c r="A8" s="60" t="s">
        <v>4581</v>
      </c>
      <c r="B8" s="60" t="s">
        <v>3432</v>
      </c>
      <c r="C8" s="60" t="s">
        <v>162</v>
      </c>
      <c r="D8" s="60" t="s">
        <v>735</v>
      </c>
      <c r="E8" s="62">
        <v>0.5042</v>
      </c>
      <c r="F8" s="60" t="s">
        <v>4556</v>
      </c>
      <c r="G8" s="171" t="s">
        <v>3358</v>
      </c>
    </row>
    <row r="9" spans="1:7" ht="16.5">
      <c r="A9" s="60" t="s">
        <v>4581</v>
      </c>
      <c r="B9" s="60" t="s">
        <v>3432</v>
      </c>
      <c r="C9" s="60">
        <v>1095</v>
      </c>
      <c r="D9" s="60" t="s">
        <v>1560</v>
      </c>
      <c r="E9" s="62">
        <v>0.79</v>
      </c>
      <c r="F9" s="60" t="s">
        <v>4556</v>
      </c>
      <c r="G9" s="171" t="s">
        <v>3359</v>
      </c>
    </row>
    <row r="10" spans="1:7" ht="16.5">
      <c r="A10" s="60" t="s">
        <v>4581</v>
      </c>
      <c r="B10" s="60" t="s">
        <v>3432</v>
      </c>
      <c r="C10" s="60">
        <v>1412</v>
      </c>
      <c r="D10" s="60" t="s">
        <v>194</v>
      </c>
      <c r="E10" s="62">
        <v>0.093</v>
      </c>
      <c r="F10" s="60" t="s">
        <v>4556</v>
      </c>
      <c r="G10" s="171" t="s">
        <v>3360</v>
      </c>
    </row>
    <row r="11" spans="1:7" ht="16.5">
      <c r="A11" s="60" t="s">
        <v>4581</v>
      </c>
      <c r="B11" s="60" t="s">
        <v>3432</v>
      </c>
      <c r="C11" s="60">
        <v>1462</v>
      </c>
      <c r="D11" s="60" t="s">
        <v>2982</v>
      </c>
      <c r="E11" s="62">
        <v>0.2571</v>
      </c>
      <c r="F11" s="60" t="s">
        <v>4556</v>
      </c>
      <c r="G11" s="171" t="s">
        <v>3360</v>
      </c>
    </row>
    <row r="12" spans="1:7" ht="16.5">
      <c r="A12" s="60" t="s">
        <v>4581</v>
      </c>
      <c r="B12" s="60" t="s">
        <v>3432</v>
      </c>
      <c r="C12" s="60">
        <v>1490</v>
      </c>
      <c r="D12" s="60" t="s">
        <v>329</v>
      </c>
      <c r="E12" s="62">
        <v>0.1385</v>
      </c>
      <c r="F12" s="60" t="s">
        <v>4556</v>
      </c>
      <c r="G12" s="171" t="s">
        <v>3360</v>
      </c>
    </row>
    <row r="13" spans="1:7" ht="16.5">
      <c r="A13" s="60" t="s">
        <v>4581</v>
      </c>
      <c r="B13" s="60" t="s">
        <v>3432</v>
      </c>
      <c r="C13" s="60">
        <v>1493</v>
      </c>
      <c r="D13" s="60" t="s">
        <v>331</v>
      </c>
      <c r="E13" s="62">
        <v>0.2561</v>
      </c>
      <c r="F13" s="60" t="s">
        <v>4556</v>
      </c>
      <c r="G13" s="171" t="s">
        <v>3360</v>
      </c>
    </row>
    <row r="14" spans="1:7" ht="16.5">
      <c r="A14" s="60" t="s">
        <v>4581</v>
      </c>
      <c r="B14" s="60" t="s">
        <v>3432</v>
      </c>
      <c r="C14" s="60">
        <v>1508</v>
      </c>
      <c r="D14" s="60" t="s">
        <v>339</v>
      </c>
      <c r="E14" s="62">
        <v>0.1938</v>
      </c>
      <c r="F14" s="60" t="s">
        <v>4556</v>
      </c>
      <c r="G14" s="171" t="s">
        <v>3360</v>
      </c>
    </row>
    <row r="15" spans="1:7" ht="16.5">
      <c r="A15" s="60" t="s">
        <v>4581</v>
      </c>
      <c r="B15" s="60" t="s">
        <v>3432</v>
      </c>
      <c r="C15" s="60">
        <v>1509</v>
      </c>
      <c r="D15" s="60" t="s">
        <v>340</v>
      </c>
      <c r="E15" s="62">
        <v>0.2181</v>
      </c>
      <c r="F15" s="60" t="s">
        <v>4556</v>
      </c>
      <c r="G15" s="171" t="s">
        <v>3360</v>
      </c>
    </row>
    <row r="16" spans="1:7" ht="16.5">
      <c r="A16" s="60" t="s">
        <v>4581</v>
      </c>
      <c r="B16" s="60" t="s">
        <v>3432</v>
      </c>
      <c r="C16" s="60" t="s">
        <v>176</v>
      </c>
      <c r="D16" s="60" t="s">
        <v>2611</v>
      </c>
      <c r="E16" s="62">
        <v>0.0911</v>
      </c>
      <c r="F16" s="60" t="s">
        <v>4556</v>
      </c>
      <c r="G16" s="171" t="s">
        <v>3360</v>
      </c>
    </row>
    <row r="17" spans="1:7" ht="16.5">
      <c r="A17" s="60" t="s">
        <v>4581</v>
      </c>
      <c r="B17" s="60" t="s">
        <v>3432</v>
      </c>
      <c r="C17" s="60">
        <v>1521</v>
      </c>
      <c r="D17" s="60" t="s">
        <v>2612</v>
      </c>
      <c r="E17" s="62">
        <v>0.1543</v>
      </c>
      <c r="F17" s="60" t="s">
        <v>4556</v>
      </c>
      <c r="G17" s="171" t="s">
        <v>3360</v>
      </c>
    </row>
    <row r="18" spans="1:7" ht="16.5">
      <c r="A18" s="60" t="s">
        <v>4581</v>
      </c>
      <c r="B18" s="60" t="s">
        <v>3432</v>
      </c>
      <c r="C18" s="60">
        <v>1557</v>
      </c>
      <c r="D18" s="60" t="s">
        <v>3950</v>
      </c>
      <c r="E18" s="62">
        <v>0.404</v>
      </c>
      <c r="F18" s="60" t="s">
        <v>4556</v>
      </c>
      <c r="G18" s="171" t="s">
        <v>3360</v>
      </c>
    </row>
    <row r="19" spans="1:7" ht="16.5">
      <c r="A19" s="60" t="s">
        <v>4581</v>
      </c>
      <c r="B19" s="60" t="s">
        <v>3432</v>
      </c>
      <c r="C19" s="60">
        <v>1564</v>
      </c>
      <c r="D19" s="60" t="s">
        <v>3955</v>
      </c>
      <c r="E19" s="62">
        <v>0.1011</v>
      </c>
      <c r="F19" s="60" t="s">
        <v>4556</v>
      </c>
      <c r="G19" s="171" t="s">
        <v>3360</v>
      </c>
    </row>
    <row r="20" spans="1:7" ht="16.5">
      <c r="A20" s="60" t="s">
        <v>4581</v>
      </c>
      <c r="B20" s="60" t="s">
        <v>3432</v>
      </c>
      <c r="C20" s="60" t="s">
        <v>181</v>
      </c>
      <c r="D20" s="60" t="s">
        <v>3956</v>
      </c>
      <c r="E20" s="62">
        <v>0.0802</v>
      </c>
      <c r="F20" s="60" t="s">
        <v>4556</v>
      </c>
      <c r="G20" s="171" t="s">
        <v>3360</v>
      </c>
    </row>
    <row r="21" spans="1:7" ht="16.5">
      <c r="A21" s="60" t="s">
        <v>4581</v>
      </c>
      <c r="B21" s="60" t="s">
        <v>3432</v>
      </c>
      <c r="C21" s="60">
        <v>1565</v>
      </c>
      <c r="D21" s="60" t="s">
        <v>3957</v>
      </c>
      <c r="E21" s="62">
        <v>0.1605</v>
      </c>
      <c r="F21" s="60" t="s">
        <v>4556</v>
      </c>
      <c r="G21" s="171" t="s">
        <v>3360</v>
      </c>
    </row>
    <row r="22" spans="1:7" ht="16.5">
      <c r="A22" s="60" t="s">
        <v>4581</v>
      </c>
      <c r="B22" s="60" t="s">
        <v>3432</v>
      </c>
      <c r="C22" s="60">
        <v>1566</v>
      </c>
      <c r="D22" s="60" t="s">
        <v>3958</v>
      </c>
      <c r="E22" s="62">
        <v>0.1719</v>
      </c>
      <c r="F22" s="60" t="s">
        <v>4556</v>
      </c>
      <c r="G22" s="171" t="s">
        <v>3360</v>
      </c>
    </row>
    <row r="23" spans="1:7" ht="16.5">
      <c r="A23" s="60" t="s">
        <v>4581</v>
      </c>
      <c r="B23" s="60" t="s">
        <v>3432</v>
      </c>
      <c r="C23" s="60">
        <v>1567</v>
      </c>
      <c r="D23" s="60" t="s">
        <v>3959</v>
      </c>
      <c r="E23" s="62">
        <v>0.1719</v>
      </c>
      <c r="F23" s="60" t="s">
        <v>4556</v>
      </c>
      <c r="G23" s="171" t="s">
        <v>3360</v>
      </c>
    </row>
    <row r="24" spans="1:7" ht="16.5">
      <c r="A24" s="60" t="s">
        <v>4581</v>
      </c>
      <c r="B24" s="60" t="s">
        <v>3432</v>
      </c>
      <c r="C24" s="60">
        <v>1573</v>
      </c>
      <c r="D24" s="60" t="s">
        <v>346</v>
      </c>
      <c r="E24" s="62">
        <v>0.09755</v>
      </c>
      <c r="F24" s="60" t="s">
        <v>4556</v>
      </c>
      <c r="G24" s="171" t="s">
        <v>3360</v>
      </c>
    </row>
    <row r="25" spans="1:7" ht="16.5">
      <c r="A25" s="60" t="s">
        <v>4581</v>
      </c>
      <c r="B25" s="60" t="s">
        <v>3432</v>
      </c>
      <c r="C25" s="60">
        <v>1592</v>
      </c>
      <c r="D25" s="60" t="s">
        <v>152</v>
      </c>
      <c r="E25" s="62">
        <v>0.2405</v>
      </c>
      <c r="F25" s="60" t="s">
        <v>4556</v>
      </c>
      <c r="G25" s="171" t="s">
        <v>3360</v>
      </c>
    </row>
    <row r="26" spans="1:7" ht="16.5">
      <c r="A26" s="60" t="s">
        <v>4581</v>
      </c>
      <c r="B26" s="60" t="s">
        <v>3432</v>
      </c>
      <c r="C26" s="60">
        <v>1593</v>
      </c>
      <c r="D26" s="60" t="s">
        <v>153</v>
      </c>
      <c r="E26" s="62">
        <v>0.1725</v>
      </c>
      <c r="F26" s="60" t="s">
        <v>4556</v>
      </c>
      <c r="G26" s="171" t="s">
        <v>3360</v>
      </c>
    </row>
    <row r="27" spans="1:7" ht="16.5">
      <c r="A27" s="60" t="s">
        <v>4581</v>
      </c>
      <c r="B27" s="60" t="s">
        <v>3432</v>
      </c>
      <c r="C27" s="60">
        <v>1594</v>
      </c>
      <c r="D27" s="60" t="s">
        <v>154</v>
      </c>
      <c r="E27" s="62">
        <v>0.1438</v>
      </c>
      <c r="F27" s="60" t="s">
        <v>4556</v>
      </c>
      <c r="G27" s="171" t="s">
        <v>3360</v>
      </c>
    </row>
    <row r="28" spans="1:7" ht="16.5">
      <c r="A28" s="60" t="s">
        <v>4581</v>
      </c>
      <c r="B28" s="60" t="s">
        <v>3432</v>
      </c>
      <c r="C28" s="60" t="s">
        <v>184</v>
      </c>
      <c r="D28" s="60" t="s">
        <v>155</v>
      </c>
      <c r="E28" s="62">
        <v>0.226</v>
      </c>
      <c r="F28" s="60" t="s">
        <v>4556</v>
      </c>
      <c r="G28" s="171" t="s">
        <v>3360</v>
      </c>
    </row>
    <row r="29" spans="1:7" ht="16.5">
      <c r="A29" s="60" t="s">
        <v>4581</v>
      </c>
      <c r="B29" s="60" t="s">
        <v>3432</v>
      </c>
      <c r="C29" s="60" t="s">
        <v>185</v>
      </c>
      <c r="D29" s="60" t="s">
        <v>156</v>
      </c>
      <c r="E29" s="62">
        <v>0.2258</v>
      </c>
      <c r="F29" s="60" t="s">
        <v>4556</v>
      </c>
      <c r="G29" s="171" t="s">
        <v>3360</v>
      </c>
    </row>
    <row r="30" spans="1:7" ht="16.5">
      <c r="A30" s="60" t="s">
        <v>4581</v>
      </c>
      <c r="B30" s="60" t="s">
        <v>3432</v>
      </c>
      <c r="C30" s="60">
        <v>1595</v>
      </c>
      <c r="D30" s="60" t="s">
        <v>157</v>
      </c>
      <c r="E30" s="62">
        <v>0.1659</v>
      </c>
      <c r="F30" s="60" t="s">
        <v>4556</v>
      </c>
      <c r="G30" s="171" t="s">
        <v>3360</v>
      </c>
    </row>
    <row r="31" spans="1:7" ht="16.5">
      <c r="A31" s="60" t="s">
        <v>4581</v>
      </c>
      <c r="B31" s="60" t="s">
        <v>3432</v>
      </c>
      <c r="C31" s="60">
        <v>1596</v>
      </c>
      <c r="D31" s="60" t="s">
        <v>158</v>
      </c>
      <c r="E31" s="62">
        <v>0.199</v>
      </c>
      <c r="F31" s="60" t="s">
        <v>4556</v>
      </c>
      <c r="G31" s="171" t="s">
        <v>3360</v>
      </c>
    </row>
    <row r="32" spans="1:7" ht="16.5">
      <c r="A32" s="60" t="s">
        <v>4581</v>
      </c>
      <c r="B32" s="60" t="s">
        <v>3432</v>
      </c>
      <c r="C32" s="60">
        <v>1605</v>
      </c>
      <c r="D32" s="60" t="s">
        <v>160</v>
      </c>
      <c r="E32" s="62">
        <v>0.099</v>
      </c>
      <c r="F32" s="60" t="s">
        <v>4556</v>
      </c>
      <c r="G32" s="171" t="s">
        <v>3360</v>
      </c>
    </row>
    <row r="33" spans="1:7" ht="16.5">
      <c r="A33" s="60" t="s">
        <v>4581</v>
      </c>
      <c r="B33" s="60" t="s">
        <v>3432</v>
      </c>
      <c r="C33" s="61" t="s">
        <v>1173</v>
      </c>
      <c r="D33" s="61" t="s">
        <v>3071</v>
      </c>
      <c r="E33" s="62">
        <v>0.1792</v>
      </c>
      <c r="F33" s="60" t="s">
        <v>4556</v>
      </c>
      <c r="G33" s="171" t="s">
        <v>3360</v>
      </c>
    </row>
    <row r="34" spans="1:256" s="5" customFormat="1" ht="16.5">
      <c r="A34" s="60" t="s">
        <v>4581</v>
      </c>
      <c r="B34" s="60" t="s">
        <v>3432</v>
      </c>
      <c r="C34" s="61" t="s">
        <v>3740</v>
      </c>
      <c r="D34" s="61" t="s">
        <v>1148</v>
      </c>
      <c r="E34" s="62">
        <v>0.0318</v>
      </c>
      <c r="F34" s="60" t="s">
        <v>4556</v>
      </c>
      <c r="G34" s="171" t="s">
        <v>3360</v>
      </c>
      <c r="H34" s="56"/>
      <c r="I34" s="162"/>
      <c r="J34" s="162"/>
      <c r="K34" s="163"/>
      <c r="L34" s="163"/>
      <c r="M34" s="164"/>
      <c r="N34" s="165"/>
      <c r="O34" s="145"/>
      <c r="P34" s="145"/>
      <c r="Q34" s="162"/>
      <c r="R34" s="162"/>
      <c r="S34" s="163"/>
      <c r="T34" s="163"/>
      <c r="U34" s="164"/>
      <c r="V34" s="165"/>
      <c r="W34" s="145"/>
      <c r="X34" s="145"/>
      <c r="Y34" s="162"/>
      <c r="Z34" s="162"/>
      <c r="AA34" s="163"/>
      <c r="AB34" s="163"/>
      <c r="AC34" s="164"/>
      <c r="AD34" s="165"/>
      <c r="AE34" s="145"/>
      <c r="AF34" s="145"/>
      <c r="AG34" s="162"/>
      <c r="AH34" s="162"/>
      <c r="AI34" s="163"/>
      <c r="AJ34" s="163"/>
      <c r="AK34" s="164"/>
      <c r="AL34" s="165"/>
      <c r="AM34" s="145"/>
      <c r="AN34" s="145"/>
      <c r="AO34" s="162"/>
      <c r="AP34" s="162"/>
      <c r="AQ34" s="163"/>
      <c r="AR34" s="163"/>
      <c r="AS34" s="164"/>
      <c r="AT34" s="165"/>
      <c r="AU34" s="145"/>
      <c r="AV34" s="145"/>
      <c r="AW34" s="162"/>
      <c r="AX34" s="162"/>
      <c r="AY34" s="163"/>
      <c r="AZ34" s="163"/>
      <c r="BA34" s="164"/>
      <c r="BB34" s="165"/>
      <c r="BC34" s="145"/>
      <c r="BD34" s="145"/>
      <c r="BE34" s="162"/>
      <c r="BF34" s="162"/>
      <c r="BG34" s="163"/>
      <c r="BH34" s="163"/>
      <c r="BI34" s="164"/>
      <c r="BJ34" s="165"/>
      <c r="BK34" s="145"/>
      <c r="BL34" s="145"/>
      <c r="BM34" s="162"/>
      <c r="BN34" s="162"/>
      <c r="BO34" s="163"/>
      <c r="BP34" s="163"/>
      <c r="BQ34" s="164"/>
      <c r="BR34" s="165"/>
      <c r="BS34" s="145"/>
      <c r="BT34" s="145"/>
      <c r="BU34" s="162"/>
      <c r="BV34" s="162"/>
      <c r="BW34" s="163"/>
      <c r="BX34" s="163"/>
      <c r="BY34" s="164"/>
      <c r="BZ34" s="165"/>
      <c r="CA34" s="145"/>
      <c r="CB34" s="145"/>
      <c r="CC34" s="162"/>
      <c r="CD34" s="162"/>
      <c r="CE34" s="163"/>
      <c r="CF34" s="163"/>
      <c r="CG34" s="164"/>
      <c r="CH34" s="165"/>
      <c r="CI34" s="145"/>
      <c r="CJ34" s="145"/>
      <c r="CK34" s="162"/>
      <c r="CL34" s="162"/>
      <c r="CM34" s="163"/>
      <c r="CN34" s="163"/>
      <c r="CO34" s="164"/>
      <c r="CP34" s="165"/>
      <c r="CQ34" s="145"/>
      <c r="CR34" s="145"/>
      <c r="CS34" s="162"/>
      <c r="CT34" s="162"/>
      <c r="CU34" s="163"/>
      <c r="CV34" s="163"/>
      <c r="CW34" s="164"/>
      <c r="CX34" s="165"/>
      <c r="CY34" s="145"/>
      <c r="CZ34" s="145"/>
      <c r="DA34" s="162"/>
      <c r="DB34" s="162"/>
      <c r="DC34" s="163"/>
      <c r="DD34" s="163"/>
      <c r="DE34" s="164"/>
      <c r="DF34" s="165"/>
      <c r="DG34" s="145"/>
      <c r="DH34" s="145"/>
      <c r="DI34" s="162"/>
      <c r="DJ34" s="162"/>
      <c r="DK34" s="163"/>
      <c r="DL34" s="163"/>
      <c r="DM34" s="164"/>
      <c r="DN34" s="165"/>
      <c r="DO34" s="145"/>
      <c r="DP34" s="145"/>
      <c r="DQ34" s="162"/>
      <c r="DR34" s="162"/>
      <c r="DS34" s="163"/>
      <c r="DT34" s="163"/>
      <c r="DU34" s="164"/>
      <c r="DV34" s="165"/>
      <c r="DW34" s="145"/>
      <c r="DX34" s="145"/>
      <c r="DY34" s="162"/>
      <c r="DZ34" s="162"/>
      <c r="EA34" s="163"/>
      <c r="EB34" s="163"/>
      <c r="EC34" s="164"/>
      <c r="ED34" s="165"/>
      <c r="EE34" s="145"/>
      <c r="EF34" s="145"/>
      <c r="EG34" s="162"/>
      <c r="EH34" s="162"/>
      <c r="EI34" s="163"/>
      <c r="EJ34" s="163"/>
      <c r="EK34" s="164"/>
      <c r="EL34" s="165"/>
      <c r="EM34" s="145"/>
      <c r="EN34" s="145"/>
      <c r="EO34" s="162"/>
      <c r="EP34" s="162"/>
      <c r="EQ34" s="163"/>
      <c r="ER34" s="163"/>
      <c r="ES34" s="164"/>
      <c r="ET34" s="165"/>
      <c r="EU34" s="145"/>
      <c r="EV34" s="145"/>
      <c r="EW34" s="162"/>
      <c r="EX34" s="162"/>
      <c r="EY34" s="163"/>
      <c r="EZ34" s="163"/>
      <c r="FA34" s="164"/>
      <c r="FB34" s="165"/>
      <c r="FC34" s="145"/>
      <c r="FD34" s="145"/>
      <c r="FE34" s="162"/>
      <c r="FF34" s="162"/>
      <c r="FG34" s="163"/>
      <c r="FH34" s="163"/>
      <c r="FI34" s="164"/>
      <c r="FJ34" s="165"/>
      <c r="FK34" s="145"/>
      <c r="FL34" s="145"/>
      <c r="FM34" s="162"/>
      <c r="FN34" s="162"/>
      <c r="FO34" s="163"/>
      <c r="FP34" s="163"/>
      <c r="FQ34" s="164"/>
      <c r="FR34" s="165"/>
      <c r="FS34" s="145"/>
      <c r="FT34" s="145"/>
      <c r="FU34" s="162"/>
      <c r="FV34" s="162"/>
      <c r="FW34" s="163"/>
      <c r="FX34" s="163"/>
      <c r="FY34" s="164"/>
      <c r="FZ34" s="165"/>
      <c r="GA34" s="145"/>
      <c r="GB34" s="145"/>
      <c r="GC34" s="162"/>
      <c r="GD34" s="162"/>
      <c r="GE34" s="163"/>
      <c r="GF34" s="163"/>
      <c r="GG34" s="164"/>
      <c r="GH34" s="165"/>
      <c r="GI34" s="145"/>
      <c r="GJ34" s="145"/>
      <c r="GK34" s="162"/>
      <c r="GL34" s="162"/>
      <c r="GM34" s="163"/>
      <c r="GN34" s="163"/>
      <c r="GO34" s="164"/>
      <c r="GP34" s="165"/>
      <c r="GQ34" s="145"/>
      <c r="GR34" s="145"/>
      <c r="GS34" s="162"/>
      <c r="GT34" s="162"/>
      <c r="GU34" s="163"/>
      <c r="GV34" s="163"/>
      <c r="GW34" s="164"/>
      <c r="GX34" s="165"/>
      <c r="GY34" s="145"/>
      <c r="GZ34" s="145"/>
      <c r="HA34" s="162"/>
      <c r="HB34" s="162"/>
      <c r="HC34" s="163"/>
      <c r="HD34" s="163"/>
      <c r="HE34" s="164"/>
      <c r="HF34" s="165"/>
      <c r="HG34" s="145"/>
      <c r="HH34" s="145"/>
      <c r="HI34" s="162"/>
      <c r="HJ34" s="162"/>
      <c r="HK34" s="163"/>
      <c r="HL34" s="163"/>
      <c r="HM34" s="164"/>
      <c r="HN34" s="165"/>
      <c r="HO34" s="145"/>
      <c r="HP34" s="145"/>
      <c r="HQ34" s="162"/>
      <c r="HR34" s="162"/>
      <c r="HS34" s="163"/>
      <c r="HT34" s="163"/>
      <c r="HU34" s="164"/>
      <c r="HV34" s="165"/>
      <c r="HW34" s="145"/>
      <c r="HX34" s="145"/>
      <c r="HY34" s="162"/>
      <c r="HZ34" s="162"/>
      <c r="IA34" s="163"/>
      <c r="IB34" s="163"/>
      <c r="IC34" s="164"/>
      <c r="ID34" s="165"/>
      <c r="IE34" s="145"/>
      <c r="IF34" s="145"/>
      <c r="IG34" s="162"/>
      <c r="IH34" s="162"/>
      <c r="II34" s="163"/>
      <c r="IJ34" s="163"/>
      <c r="IK34" s="164"/>
      <c r="IL34" s="165"/>
      <c r="IM34" s="145"/>
      <c r="IN34" s="145"/>
      <c r="IO34" s="162"/>
      <c r="IP34" s="162"/>
      <c r="IQ34" s="163"/>
      <c r="IR34" s="163"/>
      <c r="IS34" s="164"/>
      <c r="IT34" s="165"/>
      <c r="IU34" s="145"/>
      <c r="IV34" s="145"/>
    </row>
    <row r="35" spans="1:256" s="5" customFormat="1" ht="16.5">
      <c r="A35" s="60" t="s">
        <v>4581</v>
      </c>
      <c r="B35" s="60" t="s">
        <v>3432</v>
      </c>
      <c r="C35" s="61" t="s">
        <v>3743</v>
      </c>
      <c r="D35" s="61" t="s">
        <v>1340</v>
      </c>
      <c r="E35" s="62">
        <v>0.0953</v>
      </c>
      <c r="F35" s="60" t="s">
        <v>4556</v>
      </c>
      <c r="G35" s="171" t="s">
        <v>3360</v>
      </c>
      <c r="H35" s="56"/>
      <c r="I35" s="162"/>
      <c r="J35" s="162"/>
      <c r="K35" s="163"/>
      <c r="L35" s="163"/>
      <c r="M35" s="164"/>
      <c r="N35" s="165"/>
      <c r="O35" s="145"/>
      <c r="P35" s="145"/>
      <c r="Q35" s="162"/>
      <c r="R35" s="162"/>
      <c r="S35" s="163"/>
      <c r="T35" s="163"/>
      <c r="U35" s="164"/>
      <c r="V35" s="165"/>
      <c r="W35" s="145"/>
      <c r="X35" s="145"/>
      <c r="Y35" s="162"/>
      <c r="Z35" s="162"/>
      <c r="AA35" s="163"/>
      <c r="AB35" s="163"/>
      <c r="AC35" s="164"/>
      <c r="AD35" s="165"/>
      <c r="AE35" s="145"/>
      <c r="AF35" s="145"/>
      <c r="AG35" s="162"/>
      <c r="AH35" s="162"/>
      <c r="AI35" s="163"/>
      <c r="AJ35" s="163"/>
      <c r="AK35" s="164"/>
      <c r="AL35" s="165"/>
      <c r="AM35" s="145"/>
      <c r="AN35" s="145"/>
      <c r="AO35" s="162"/>
      <c r="AP35" s="162"/>
      <c r="AQ35" s="163"/>
      <c r="AR35" s="163"/>
      <c r="AS35" s="164"/>
      <c r="AT35" s="165"/>
      <c r="AU35" s="145"/>
      <c r="AV35" s="145"/>
      <c r="AW35" s="162"/>
      <c r="AX35" s="162"/>
      <c r="AY35" s="163"/>
      <c r="AZ35" s="163"/>
      <c r="BA35" s="164"/>
      <c r="BB35" s="165"/>
      <c r="BC35" s="145"/>
      <c r="BD35" s="145"/>
      <c r="BE35" s="162"/>
      <c r="BF35" s="162"/>
      <c r="BG35" s="163"/>
      <c r="BH35" s="163"/>
      <c r="BI35" s="164"/>
      <c r="BJ35" s="165"/>
      <c r="BK35" s="145"/>
      <c r="BL35" s="145"/>
      <c r="BM35" s="162"/>
      <c r="BN35" s="162"/>
      <c r="BO35" s="163"/>
      <c r="BP35" s="163"/>
      <c r="BQ35" s="164"/>
      <c r="BR35" s="165"/>
      <c r="BS35" s="145"/>
      <c r="BT35" s="145"/>
      <c r="BU35" s="162"/>
      <c r="BV35" s="162"/>
      <c r="BW35" s="163"/>
      <c r="BX35" s="163"/>
      <c r="BY35" s="164"/>
      <c r="BZ35" s="165"/>
      <c r="CA35" s="145"/>
      <c r="CB35" s="145"/>
      <c r="CC35" s="162"/>
      <c r="CD35" s="162"/>
      <c r="CE35" s="163"/>
      <c r="CF35" s="163"/>
      <c r="CG35" s="164"/>
      <c r="CH35" s="165"/>
      <c r="CI35" s="145"/>
      <c r="CJ35" s="145"/>
      <c r="CK35" s="162"/>
      <c r="CL35" s="162"/>
      <c r="CM35" s="163"/>
      <c r="CN35" s="163"/>
      <c r="CO35" s="164"/>
      <c r="CP35" s="165"/>
      <c r="CQ35" s="145"/>
      <c r="CR35" s="145"/>
      <c r="CS35" s="162"/>
      <c r="CT35" s="162"/>
      <c r="CU35" s="163"/>
      <c r="CV35" s="163"/>
      <c r="CW35" s="164"/>
      <c r="CX35" s="165"/>
      <c r="CY35" s="145"/>
      <c r="CZ35" s="145"/>
      <c r="DA35" s="162"/>
      <c r="DB35" s="162"/>
      <c r="DC35" s="163"/>
      <c r="DD35" s="163"/>
      <c r="DE35" s="164"/>
      <c r="DF35" s="165"/>
      <c r="DG35" s="145"/>
      <c r="DH35" s="145"/>
      <c r="DI35" s="162"/>
      <c r="DJ35" s="162"/>
      <c r="DK35" s="163"/>
      <c r="DL35" s="163"/>
      <c r="DM35" s="164"/>
      <c r="DN35" s="165"/>
      <c r="DO35" s="145"/>
      <c r="DP35" s="145"/>
      <c r="DQ35" s="162"/>
      <c r="DR35" s="162"/>
      <c r="DS35" s="163"/>
      <c r="DT35" s="163"/>
      <c r="DU35" s="164"/>
      <c r="DV35" s="165"/>
      <c r="DW35" s="145"/>
      <c r="DX35" s="145"/>
      <c r="DY35" s="162"/>
      <c r="DZ35" s="162"/>
      <c r="EA35" s="163"/>
      <c r="EB35" s="163"/>
      <c r="EC35" s="164"/>
      <c r="ED35" s="165"/>
      <c r="EE35" s="145"/>
      <c r="EF35" s="145"/>
      <c r="EG35" s="162"/>
      <c r="EH35" s="162"/>
      <c r="EI35" s="163"/>
      <c r="EJ35" s="163"/>
      <c r="EK35" s="164"/>
      <c r="EL35" s="165"/>
      <c r="EM35" s="145"/>
      <c r="EN35" s="145"/>
      <c r="EO35" s="162"/>
      <c r="EP35" s="162"/>
      <c r="EQ35" s="163"/>
      <c r="ER35" s="163"/>
      <c r="ES35" s="164"/>
      <c r="ET35" s="165"/>
      <c r="EU35" s="145"/>
      <c r="EV35" s="145"/>
      <c r="EW35" s="162"/>
      <c r="EX35" s="162"/>
      <c r="EY35" s="163"/>
      <c r="EZ35" s="163"/>
      <c r="FA35" s="164"/>
      <c r="FB35" s="165"/>
      <c r="FC35" s="145"/>
      <c r="FD35" s="145"/>
      <c r="FE35" s="162"/>
      <c r="FF35" s="162"/>
      <c r="FG35" s="163"/>
      <c r="FH35" s="163"/>
      <c r="FI35" s="164"/>
      <c r="FJ35" s="165"/>
      <c r="FK35" s="145"/>
      <c r="FL35" s="145"/>
      <c r="FM35" s="162"/>
      <c r="FN35" s="162"/>
      <c r="FO35" s="163"/>
      <c r="FP35" s="163"/>
      <c r="FQ35" s="164"/>
      <c r="FR35" s="165"/>
      <c r="FS35" s="145"/>
      <c r="FT35" s="145"/>
      <c r="FU35" s="162"/>
      <c r="FV35" s="162"/>
      <c r="FW35" s="163"/>
      <c r="FX35" s="163"/>
      <c r="FY35" s="164"/>
      <c r="FZ35" s="165"/>
      <c r="GA35" s="145"/>
      <c r="GB35" s="145"/>
      <c r="GC35" s="162"/>
      <c r="GD35" s="162"/>
      <c r="GE35" s="163"/>
      <c r="GF35" s="163"/>
      <c r="GG35" s="164"/>
      <c r="GH35" s="165"/>
      <c r="GI35" s="145"/>
      <c r="GJ35" s="145"/>
      <c r="GK35" s="162"/>
      <c r="GL35" s="162"/>
      <c r="GM35" s="163"/>
      <c r="GN35" s="163"/>
      <c r="GO35" s="164"/>
      <c r="GP35" s="165"/>
      <c r="GQ35" s="145"/>
      <c r="GR35" s="145"/>
      <c r="GS35" s="162"/>
      <c r="GT35" s="162"/>
      <c r="GU35" s="163"/>
      <c r="GV35" s="163"/>
      <c r="GW35" s="164"/>
      <c r="GX35" s="165"/>
      <c r="GY35" s="145"/>
      <c r="GZ35" s="145"/>
      <c r="HA35" s="162"/>
      <c r="HB35" s="162"/>
      <c r="HC35" s="163"/>
      <c r="HD35" s="163"/>
      <c r="HE35" s="164"/>
      <c r="HF35" s="165"/>
      <c r="HG35" s="145"/>
      <c r="HH35" s="145"/>
      <c r="HI35" s="162"/>
      <c r="HJ35" s="162"/>
      <c r="HK35" s="163"/>
      <c r="HL35" s="163"/>
      <c r="HM35" s="164"/>
      <c r="HN35" s="165"/>
      <c r="HO35" s="145"/>
      <c r="HP35" s="145"/>
      <c r="HQ35" s="162"/>
      <c r="HR35" s="162"/>
      <c r="HS35" s="163"/>
      <c r="HT35" s="163"/>
      <c r="HU35" s="164"/>
      <c r="HV35" s="165"/>
      <c r="HW35" s="145"/>
      <c r="HX35" s="145"/>
      <c r="HY35" s="162"/>
      <c r="HZ35" s="162"/>
      <c r="IA35" s="163"/>
      <c r="IB35" s="163"/>
      <c r="IC35" s="164"/>
      <c r="ID35" s="165"/>
      <c r="IE35" s="145"/>
      <c r="IF35" s="145"/>
      <c r="IG35" s="162"/>
      <c r="IH35" s="162"/>
      <c r="II35" s="163"/>
      <c r="IJ35" s="163"/>
      <c r="IK35" s="164"/>
      <c r="IL35" s="165"/>
      <c r="IM35" s="145"/>
      <c r="IN35" s="145"/>
      <c r="IO35" s="162"/>
      <c r="IP35" s="162"/>
      <c r="IQ35" s="163"/>
      <c r="IR35" s="163"/>
      <c r="IS35" s="164"/>
      <c r="IT35" s="165"/>
      <c r="IU35" s="145"/>
      <c r="IV35" s="145"/>
    </row>
    <row r="36" spans="1:7" ht="16.5">
      <c r="A36" s="60" t="s">
        <v>4581</v>
      </c>
      <c r="B36" s="60" t="s">
        <v>3432</v>
      </c>
      <c r="C36" s="61" t="s">
        <v>3748</v>
      </c>
      <c r="D36" s="61" t="s">
        <v>1345</v>
      </c>
      <c r="E36" s="62">
        <v>0.1623</v>
      </c>
      <c r="F36" s="60" t="s">
        <v>4556</v>
      </c>
      <c r="G36" s="171" t="s">
        <v>3361</v>
      </c>
    </row>
    <row r="37" spans="1:7" ht="16.5">
      <c r="A37" s="60" t="s">
        <v>4581</v>
      </c>
      <c r="B37" s="60" t="s">
        <v>3432</v>
      </c>
      <c r="C37" s="61" t="s">
        <v>1457</v>
      </c>
      <c r="D37" s="61" t="s">
        <v>1351</v>
      </c>
      <c r="E37" s="62">
        <v>0.1493</v>
      </c>
      <c r="F37" s="60" t="s">
        <v>4556</v>
      </c>
      <c r="G37" s="171" t="s">
        <v>3360</v>
      </c>
    </row>
    <row r="38" spans="1:7" ht="16.5">
      <c r="A38" s="60" t="s">
        <v>4581</v>
      </c>
      <c r="B38" s="60" t="s">
        <v>3432</v>
      </c>
      <c r="C38" s="61" t="s">
        <v>1458</v>
      </c>
      <c r="D38" s="61" t="s">
        <v>876</v>
      </c>
      <c r="E38" s="62">
        <v>0.2313</v>
      </c>
      <c r="F38" s="60" t="s">
        <v>4556</v>
      </c>
      <c r="G38" s="171" t="s">
        <v>3360</v>
      </c>
    </row>
    <row r="39" spans="1:7" ht="16.5">
      <c r="A39" s="60" t="s">
        <v>4581</v>
      </c>
      <c r="B39" s="60" t="s">
        <v>3432</v>
      </c>
      <c r="C39" s="61" t="s">
        <v>1459</v>
      </c>
      <c r="D39" s="61" t="s">
        <v>877</v>
      </c>
      <c r="E39" s="62">
        <v>0.1085</v>
      </c>
      <c r="F39" s="60" t="s">
        <v>4556</v>
      </c>
      <c r="G39" s="171" t="s">
        <v>3360</v>
      </c>
    </row>
    <row r="40" spans="1:7" ht="16.5">
      <c r="A40" s="60" t="s">
        <v>4581</v>
      </c>
      <c r="B40" s="60" t="s">
        <v>3432</v>
      </c>
      <c r="C40" s="61" t="s">
        <v>1467</v>
      </c>
      <c r="D40" s="61" t="s">
        <v>885</v>
      </c>
      <c r="E40" s="62">
        <v>0.3648</v>
      </c>
      <c r="F40" s="60" t="s">
        <v>4556</v>
      </c>
      <c r="G40" s="171" t="s">
        <v>3360</v>
      </c>
    </row>
    <row r="41" spans="1:7" ht="16.5">
      <c r="A41" s="60" t="s">
        <v>4581</v>
      </c>
      <c r="B41" s="60" t="s">
        <v>3432</v>
      </c>
      <c r="C41" s="61" t="s">
        <v>1468</v>
      </c>
      <c r="D41" s="61" t="s">
        <v>892</v>
      </c>
      <c r="E41" s="62">
        <v>0.365</v>
      </c>
      <c r="F41" s="60" t="s">
        <v>4556</v>
      </c>
      <c r="G41" s="171" t="s">
        <v>3360</v>
      </c>
    </row>
    <row r="42" spans="1:7" ht="16.5">
      <c r="A42" s="60" t="s">
        <v>4581</v>
      </c>
      <c r="B42" s="60" t="s">
        <v>3432</v>
      </c>
      <c r="C42" s="61" t="s">
        <v>1783</v>
      </c>
      <c r="D42" s="61" t="s">
        <v>4686</v>
      </c>
      <c r="E42" s="62">
        <v>0.1932</v>
      </c>
      <c r="F42" s="60" t="s">
        <v>4556</v>
      </c>
      <c r="G42" s="171" t="s">
        <v>3362</v>
      </c>
    </row>
    <row r="43" spans="1:7" ht="16.5">
      <c r="A43" s="60" t="s">
        <v>4581</v>
      </c>
      <c r="B43" s="60" t="s">
        <v>3432</v>
      </c>
      <c r="C43" s="61" t="s">
        <v>1045</v>
      </c>
      <c r="D43" s="61" t="s">
        <v>1884</v>
      </c>
      <c r="E43" s="62">
        <v>0.2032</v>
      </c>
      <c r="F43" s="60" t="s">
        <v>4556</v>
      </c>
      <c r="G43" s="171" t="s">
        <v>3363</v>
      </c>
    </row>
    <row r="44" spans="1:7" ht="16.5">
      <c r="A44" s="60" t="s">
        <v>4581</v>
      </c>
      <c r="B44" s="60" t="s">
        <v>3432</v>
      </c>
      <c r="C44" s="61" t="s">
        <v>1046</v>
      </c>
      <c r="D44" s="61" t="s">
        <v>1885</v>
      </c>
      <c r="E44" s="62">
        <v>0.281</v>
      </c>
      <c r="F44" s="60" t="s">
        <v>4556</v>
      </c>
      <c r="G44" s="171" t="s">
        <v>3358</v>
      </c>
    </row>
    <row r="45" spans="1:7" ht="16.5">
      <c r="A45" s="60" t="s">
        <v>4581</v>
      </c>
      <c r="B45" s="60" t="s">
        <v>3432</v>
      </c>
      <c r="C45" s="61" t="s">
        <v>1069</v>
      </c>
      <c r="D45" s="61" t="s">
        <v>1859</v>
      </c>
      <c r="E45" s="62">
        <v>0.2037</v>
      </c>
      <c r="F45" s="60" t="s">
        <v>4556</v>
      </c>
      <c r="G45" s="171" t="s">
        <v>3358</v>
      </c>
    </row>
    <row r="46" spans="1:7" ht="16.5">
      <c r="A46" s="60" t="s">
        <v>4581</v>
      </c>
      <c r="B46" s="60" t="s">
        <v>3432</v>
      </c>
      <c r="C46" s="61" t="s">
        <v>1070</v>
      </c>
      <c r="D46" s="61" t="s">
        <v>1860</v>
      </c>
      <c r="E46" s="62">
        <v>0.2037</v>
      </c>
      <c r="F46" s="60" t="s">
        <v>4556</v>
      </c>
      <c r="G46" s="171" t="s">
        <v>3358</v>
      </c>
    </row>
    <row r="47" spans="1:7" ht="16.5">
      <c r="A47" s="60" t="s">
        <v>4581</v>
      </c>
      <c r="B47" s="60" t="s">
        <v>3432</v>
      </c>
      <c r="C47" s="61" t="s">
        <v>1071</v>
      </c>
      <c r="D47" s="61" t="s">
        <v>1861</v>
      </c>
      <c r="E47" s="62">
        <v>0.1524</v>
      </c>
      <c r="F47" s="60" t="s">
        <v>4556</v>
      </c>
      <c r="G47" s="171" t="s">
        <v>3358</v>
      </c>
    </row>
    <row r="48" spans="1:7" ht="16.5">
      <c r="A48" s="60" t="s">
        <v>4581</v>
      </c>
      <c r="B48" s="60" t="s">
        <v>3432</v>
      </c>
      <c r="C48" s="61" t="s">
        <v>1072</v>
      </c>
      <c r="D48" s="61" t="s">
        <v>1862</v>
      </c>
      <c r="E48" s="62">
        <v>0.2957</v>
      </c>
      <c r="F48" s="60" t="s">
        <v>4556</v>
      </c>
      <c r="G48" s="171" t="s">
        <v>3358</v>
      </c>
    </row>
    <row r="49" spans="1:7" ht="16.5">
      <c r="A49" s="60" t="s">
        <v>4581</v>
      </c>
      <c r="B49" s="60" t="s">
        <v>3432</v>
      </c>
      <c r="C49" s="61" t="s">
        <v>1077</v>
      </c>
      <c r="D49" s="61" t="s">
        <v>1867</v>
      </c>
      <c r="E49" s="62">
        <v>0.2735</v>
      </c>
      <c r="F49" s="60" t="s">
        <v>4556</v>
      </c>
      <c r="G49" s="171" t="s">
        <v>3365</v>
      </c>
    </row>
    <row r="50" spans="1:7" ht="16.5">
      <c r="A50" s="60" t="s">
        <v>4581</v>
      </c>
      <c r="B50" s="60" t="s">
        <v>3432</v>
      </c>
      <c r="C50" s="61" t="s">
        <v>1079</v>
      </c>
      <c r="D50" s="61" t="s">
        <v>1869</v>
      </c>
      <c r="E50" s="62">
        <v>0.2683</v>
      </c>
      <c r="F50" s="60" t="s">
        <v>4556</v>
      </c>
      <c r="G50" s="171" t="s">
        <v>3358</v>
      </c>
    </row>
    <row r="51" spans="1:7" ht="16.5">
      <c r="A51" s="60" t="s">
        <v>4581</v>
      </c>
      <c r="B51" s="60" t="s">
        <v>3435</v>
      </c>
      <c r="C51" s="61" t="s">
        <v>596</v>
      </c>
      <c r="D51" s="61" t="s">
        <v>1412</v>
      </c>
      <c r="E51" s="62">
        <v>0.2716</v>
      </c>
      <c r="F51" s="60" t="s">
        <v>4556</v>
      </c>
      <c r="G51" s="171" t="s">
        <v>3369</v>
      </c>
    </row>
    <row r="52" spans="1:7" ht="16.5">
      <c r="A52" s="169" t="s">
        <v>3424</v>
      </c>
      <c r="B52" s="169" t="s">
        <v>2668</v>
      </c>
      <c r="C52" s="172" t="s">
        <v>3303</v>
      </c>
      <c r="D52" s="172" t="s">
        <v>1632</v>
      </c>
      <c r="E52" s="170">
        <v>0.5429</v>
      </c>
      <c r="F52" s="169" t="s">
        <v>2669</v>
      </c>
      <c r="G52" s="171" t="s">
        <v>3358</v>
      </c>
    </row>
    <row r="53" spans="1:7" ht="16.5">
      <c r="A53" s="60" t="s">
        <v>4581</v>
      </c>
      <c r="B53" s="60" t="s">
        <v>4659</v>
      </c>
      <c r="C53" s="61" t="s">
        <v>4427</v>
      </c>
      <c r="D53" s="61" t="s">
        <v>1237</v>
      </c>
      <c r="E53" s="62">
        <v>0.4737</v>
      </c>
      <c r="F53" s="60" t="s">
        <v>2669</v>
      </c>
      <c r="G53" s="171" t="s">
        <v>3369</v>
      </c>
    </row>
    <row r="54" spans="1:7" ht="16.5">
      <c r="A54" s="60" t="s">
        <v>4581</v>
      </c>
      <c r="B54" s="60" t="s">
        <v>4659</v>
      </c>
      <c r="C54" s="61" t="s">
        <v>4430</v>
      </c>
      <c r="D54" s="61" t="s">
        <v>1240</v>
      </c>
      <c r="E54" s="62">
        <v>0.3982</v>
      </c>
      <c r="F54" s="60" t="s">
        <v>2669</v>
      </c>
      <c r="G54" s="171" t="s">
        <v>3369</v>
      </c>
    </row>
    <row r="55" spans="1:7" ht="16.5">
      <c r="A55" s="60" t="s">
        <v>4581</v>
      </c>
      <c r="B55" s="60" t="s">
        <v>2670</v>
      </c>
      <c r="C55" s="61" t="s">
        <v>1181</v>
      </c>
      <c r="D55" s="61" t="s">
        <v>538</v>
      </c>
      <c r="E55" s="62">
        <v>0.0288</v>
      </c>
      <c r="F55" s="60" t="s">
        <v>2669</v>
      </c>
      <c r="G55" s="171" t="s">
        <v>3369</v>
      </c>
    </row>
    <row r="56" spans="1:7" ht="16.5">
      <c r="A56" s="60" t="s">
        <v>4581</v>
      </c>
      <c r="B56" s="60" t="s">
        <v>2670</v>
      </c>
      <c r="C56" s="61" t="s">
        <v>1151</v>
      </c>
      <c r="D56" s="61" t="s">
        <v>539</v>
      </c>
      <c r="E56" s="62">
        <v>0.341</v>
      </c>
      <c r="F56" s="60" t="s">
        <v>2669</v>
      </c>
      <c r="G56" s="171" t="s">
        <v>3369</v>
      </c>
    </row>
    <row r="57" spans="1:7" ht="16.5">
      <c r="A57" s="60" t="s">
        <v>4581</v>
      </c>
      <c r="B57" s="60" t="s">
        <v>2670</v>
      </c>
      <c r="C57" s="61" t="s">
        <v>1157</v>
      </c>
      <c r="D57" s="61" t="s">
        <v>213</v>
      </c>
      <c r="E57" s="62">
        <v>0.3931</v>
      </c>
      <c r="F57" s="60" t="s">
        <v>2669</v>
      </c>
      <c r="G57" s="171" t="s">
        <v>3369</v>
      </c>
    </row>
    <row r="58" spans="1:256" s="5" customFormat="1" ht="16.5">
      <c r="A58" s="60" t="s">
        <v>4581</v>
      </c>
      <c r="B58" s="60" t="s">
        <v>1300</v>
      </c>
      <c r="C58" s="61" t="s">
        <v>4275</v>
      </c>
      <c r="D58" s="61" t="s">
        <v>2397</v>
      </c>
      <c r="E58" s="62">
        <v>0.1479</v>
      </c>
      <c r="F58" s="60" t="s">
        <v>2669</v>
      </c>
      <c r="G58" s="171" t="s">
        <v>3369</v>
      </c>
      <c r="H58" s="56"/>
      <c r="I58" s="162"/>
      <c r="J58" s="162"/>
      <c r="K58" s="163"/>
      <c r="L58" s="163"/>
      <c r="M58" s="164"/>
      <c r="N58" s="165"/>
      <c r="O58" s="145"/>
      <c r="P58" s="145"/>
      <c r="Q58" s="162"/>
      <c r="R58" s="162"/>
      <c r="S58" s="163"/>
      <c r="T58" s="163"/>
      <c r="U58" s="164"/>
      <c r="V58" s="165"/>
      <c r="W58" s="145"/>
      <c r="X58" s="145"/>
      <c r="Y58" s="162"/>
      <c r="Z58" s="162"/>
      <c r="AA58" s="163"/>
      <c r="AB58" s="163"/>
      <c r="AC58" s="164"/>
      <c r="AD58" s="165"/>
      <c r="AE58" s="145"/>
      <c r="AF58" s="145"/>
      <c r="AG58" s="162"/>
      <c r="AH58" s="162"/>
      <c r="AI58" s="163"/>
      <c r="AJ58" s="163"/>
      <c r="AK58" s="164"/>
      <c r="AL58" s="165"/>
      <c r="AM58" s="145"/>
      <c r="AN58" s="145"/>
      <c r="AO58" s="162"/>
      <c r="AP58" s="162"/>
      <c r="AQ58" s="163"/>
      <c r="AR58" s="163"/>
      <c r="AS58" s="164"/>
      <c r="AT58" s="165"/>
      <c r="AU58" s="145"/>
      <c r="AV58" s="145"/>
      <c r="AW58" s="162"/>
      <c r="AX58" s="162"/>
      <c r="AY58" s="163"/>
      <c r="AZ58" s="163"/>
      <c r="BA58" s="164"/>
      <c r="BB58" s="165"/>
      <c r="BC58" s="145"/>
      <c r="BD58" s="145"/>
      <c r="BE58" s="162"/>
      <c r="BF58" s="162"/>
      <c r="BG58" s="163"/>
      <c r="BH58" s="163"/>
      <c r="BI58" s="164"/>
      <c r="BJ58" s="165"/>
      <c r="BK58" s="145"/>
      <c r="BL58" s="145"/>
      <c r="BM58" s="162"/>
      <c r="BN58" s="162"/>
      <c r="BO58" s="163"/>
      <c r="BP58" s="163"/>
      <c r="BQ58" s="164"/>
      <c r="BR58" s="165"/>
      <c r="BS58" s="145"/>
      <c r="BT58" s="145"/>
      <c r="BU58" s="162"/>
      <c r="BV58" s="162"/>
      <c r="BW58" s="163"/>
      <c r="BX58" s="163"/>
      <c r="BY58" s="164"/>
      <c r="BZ58" s="165"/>
      <c r="CA58" s="145"/>
      <c r="CB58" s="145"/>
      <c r="CC58" s="162"/>
      <c r="CD58" s="162"/>
      <c r="CE58" s="163"/>
      <c r="CF58" s="163"/>
      <c r="CG58" s="164"/>
      <c r="CH58" s="165"/>
      <c r="CI58" s="145"/>
      <c r="CJ58" s="145"/>
      <c r="CK58" s="162"/>
      <c r="CL58" s="162"/>
      <c r="CM58" s="163"/>
      <c r="CN58" s="163"/>
      <c r="CO58" s="164"/>
      <c r="CP58" s="165"/>
      <c r="CQ58" s="145"/>
      <c r="CR58" s="145"/>
      <c r="CS58" s="162"/>
      <c r="CT58" s="162"/>
      <c r="CU58" s="163"/>
      <c r="CV58" s="163"/>
      <c r="CW58" s="164"/>
      <c r="CX58" s="165"/>
      <c r="CY58" s="145"/>
      <c r="CZ58" s="145"/>
      <c r="DA58" s="162"/>
      <c r="DB58" s="162"/>
      <c r="DC58" s="163"/>
      <c r="DD58" s="163"/>
      <c r="DE58" s="164"/>
      <c r="DF58" s="165"/>
      <c r="DG58" s="145"/>
      <c r="DH58" s="145"/>
      <c r="DI58" s="162"/>
      <c r="DJ58" s="162"/>
      <c r="DK58" s="163"/>
      <c r="DL58" s="163"/>
      <c r="DM58" s="164"/>
      <c r="DN58" s="165"/>
      <c r="DO58" s="145"/>
      <c r="DP58" s="145"/>
      <c r="DQ58" s="162"/>
      <c r="DR58" s="162"/>
      <c r="DS58" s="163"/>
      <c r="DT58" s="163"/>
      <c r="DU58" s="164"/>
      <c r="DV58" s="165"/>
      <c r="DW58" s="145"/>
      <c r="DX58" s="145"/>
      <c r="DY58" s="162"/>
      <c r="DZ58" s="162"/>
      <c r="EA58" s="163"/>
      <c r="EB58" s="163"/>
      <c r="EC58" s="164"/>
      <c r="ED58" s="165"/>
      <c r="EE58" s="145"/>
      <c r="EF58" s="145"/>
      <c r="EG58" s="162"/>
      <c r="EH58" s="162"/>
      <c r="EI58" s="163"/>
      <c r="EJ58" s="163"/>
      <c r="EK58" s="164"/>
      <c r="EL58" s="165"/>
      <c r="EM58" s="145"/>
      <c r="EN58" s="145"/>
      <c r="EO58" s="162"/>
      <c r="EP58" s="162"/>
      <c r="EQ58" s="163"/>
      <c r="ER58" s="163"/>
      <c r="ES58" s="164"/>
      <c r="ET58" s="165"/>
      <c r="EU58" s="145"/>
      <c r="EV58" s="145"/>
      <c r="EW58" s="162"/>
      <c r="EX58" s="162"/>
      <c r="EY58" s="163"/>
      <c r="EZ58" s="163"/>
      <c r="FA58" s="164"/>
      <c r="FB58" s="165"/>
      <c r="FC58" s="145"/>
      <c r="FD58" s="145"/>
      <c r="FE58" s="162"/>
      <c r="FF58" s="162"/>
      <c r="FG58" s="163"/>
      <c r="FH58" s="163"/>
      <c r="FI58" s="164"/>
      <c r="FJ58" s="165"/>
      <c r="FK58" s="145"/>
      <c r="FL58" s="145"/>
      <c r="FM58" s="162"/>
      <c r="FN58" s="162"/>
      <c r="FO58" s="163"/>
      <c r="FP58" s="163"/>
      <c r="FQ58" s="164"/>
      <c r="FR58" s="165"/>
      <c r="FS58" s="145"/>
      <c r="FT58" s="145"/>
      <c r="FU58" s="162"/>
      <c r="FV58" s="162"/>
      <c r="FW58" s="163"/>
      <c r="FX58" s="163"/>
      <c r="FY58" s="164"/>
      <c r="FZ58" s="165"/>
      <c r="GA58" s="145"/>
      <c r="GB58" s="145"/>
      <c r="GC58" s="162"/>
      <c r="GD58" s="162"/>
      <c r="GE58" s="163"/>
      <c r="GF58" s="163"/>
      <c r="GG58" s="164"/>
      <c r="GH58" s="165"/>
      <c r="GI58" s="145"/>
      <c r="GJ58" s="145"/>
      <c r="GK58" s="162"/>
      <c r="GL58" s="162"/>
      <c r="GM58" s="163"/>
      <c r="GN58" s="163"/>
      <c r="GO58" s="164"/>
      <c r="GP58" s="165"/>
      <c r="GQ58" s="145"/>
      <c r="GR58" s="145"/>
      <c r="GS58" s="162"/>
      <c r="GT58" s="162"/>
      <c r="GU58" s="163"/>
      <c r="GV58" s="163"/>
      <c r="GW58" s="164"/>
      <c r="GX58" s="165"/>
      <c r="GY58" s="145"/>
      <c r="GZ58" s="145"/>
      <c r="HA58" s="162"/>
      <c r="HB58" s="162"/>
      <c r="HC58" s="163"/>
      <c r="HD58" s="163"/>
      <c r="HE58" s="164"/>
      <c r="HF58" s="165"/>
      <c r="HG58" s="145"/>
      <c r="HH58" s="145"/>
      <c r="HI58" s="162"/>
      <c r="HJ58" s="162"/>
      <c r="HK58" s="163"/>
      <c r="HL58" s="163"/>
      <c r="HM58" s="164"/>
      <c r="HN58" s="165"/>
      <c r="HO58" s="145"/>
      <c r="HP58" s="145"/>
      <c r="HQ58" s="162"/>
      <c r="HR58" s="162"/>
      <c r="HS58" s="163"/>
      <c r="HT58" s="163"/>
      <c r="HU58" s="164"/>
      <c r="HV58" s="165"/>
      <c r="HW58" s="145"/>
      <c r="HX58" s="145"/>
      <c r="HY58" s="162"/>
      <c r="HZ58" s="162"/>
      <c r="IA58" s="163"/>
      <c r="IB58" s="163"/>
      <c r="IC58" s="164"/>
      <c r="ID58" s="165"/>
      <c r="IE58" s="145"/>
      <c r="IF58" s="145"/>
      <c r="IG58" s="162"/>
      <c r="IH58" s="162"/>
      <c r="II58" s="163"/>
      <c r="IJ58" s="163"/>
      <c r="IK58" s="164"/>
      <c r="IL58" s="165"/>
      <c r="IM58" s="145"/>
      <c r="IN58" s="145"/>
      <c r="IO58" s="162"/>
      <c r="IP58" s="162"/>
      <c r="IQ58" s="163"/>
      <c r="IR58" s="163"/>
      <c r="IS58" s="164"/>
      <c r="IT58" s="165"/>
      <c r="IU58" s="145"/>
      <c r="IV58" s="145"/>
    </row>
    <row r="59" spans="1:7" ht="16.5">
      <c r="A59" s="60" t="s">
        <v>4581</v>
      </c>
      <c r="B59" s="60" t="s">
        <v>1300</v>
      </c>
      <c r="C59" s="61" t="s">
        <v>4278</v>
      </c>
      <c r="D59" s="61" t="s">
        <v>2400</v>
      </c>
      <c r="E59" s="62">
        <v>0.0705</v>
      </c>
      <c r="F59" s="60" t="s">
        <v>2669</v>
      </c>
      <c r="G59" s="171" t="s">
        <v>3369</v>
      </c>
    </row>
    <row r="60" spans="1:7" ht="16.5">
      <c r="A60" s="60" t="s">
        <v>4581</v>
      </c>
      <c r="B60" s="60" t="s">
        <v>1507</v>
      </c>
      <c r="C60" s="61" t="s">
        <v>4281</v>
      </c>
      <c r="D60" s="61" t="s">
        <v>2403</v>
      </c>
      <c r="E60" s="62">
        <v>0.1072</v>
      </c>
      <c r="F60" s="60" t="s">
        <v>2669</v>
      </c>
      <c r="G60" s="171" t="s">
        <v>3369</v>
      </c>
    </row>
    <row r="61" spans="1:7" ht="16.5">
      <c r="A61" s="60" t="s">
        <v>3538</v>
      </c>
      <c r="B61" s="60" t="s">
        <v>1436</v>
      </c>
      <c r="C61" s="60" t="s">
        <v>1441</v>
      </c>
      <c r="D61" s="61"/>
      <c r="E61" s="63">
        <v>0.1043</v>
      </c>
      <c r="F61" s="60" t="s">
        <v>1251</v>
      </c>
      <c r="G61" s="171" t="s">
        <v>3370</v>
      </c>
    </row>
    <row r="62" spans="1:7" ht="16.5">
      <c r="A62" s="60" t="s">
        <v>3538</v>
      </c>
      <c r="B62" s="60" t="s">
        <v>1436</v>
      </c>
      <c r="C62" s="60" t="s">
        <v>1442</v>
      </c>
      <c r="D62" s="61"/>
      <c r="E62" s="63">
        <v>0.012</v>
      </c>
      <c r="F62" s="60" t="s">
        <v>1251</v>
      </c>
      <c r="G62" s="171" t="s">
        <v>3369</v>
      </c>
    </row>
    <row r="63" spans="1:7" ht="16.5">
      <c r="A63" s="60" t="s">
        <v>4581</v>
      </c>
      <c r="B63" s="60" t="s">
        <v>2674</v>
      </c>
      <c r="C63" s="61" t="s">
        <v>2472</v>
      </c>
      <c r="D63" s="61" t="s">
        <v>2473</v>
      </c>
      <c r="E63" s="62">
        <v>0.2679</v>
      </c>
      <c r="F63" s="60" t="s">
        <v>4556</v>
      </c>
      <c r="G63" s="171" t="s">
        <v>3369</v>
      </c>
    </row>
    <row r="64" spans="1:7" ht="16.5">
      <c r="A64" s="60" t="s">
        <v>4581</v>
      </c>
      <c r="B64" s="60" t="s">
        <v>2674</v>
      </c>
      <c r="C64" s="61" t="s">
        <v>232</v>
      </c>
      <c r="D64" s="61" t="s">
        <v>233</v>
      </c>
      <c r="E64" s="62">
        <v>0.2175</v>
      </c>
      <c r="F64" s="60" t="s">
        <v>4556</v>
      </c>
      <c r="G64" s="171" t="s">
        <v>3369</v>
      </c>
    </row>
    <row r="65" spans="1:7" ht="16.5">
      <c r="A65" s="60" t="s">
        <v>4581</v>
      </c>
      <c r="B65" s="60" t="s">
        <v>2674</v>
      </c>
      <c r="C65" s="61" t="s">
        <v>244</v>
      </c>
      <c r="D65" s="61" t="s">
        <v>245</v>
      </c>
      <c r="E65" s="62">
        <v>0.0905</v>
      </c>
      <c r="F65" s="60" t="s">
        <v>4556</v>
      </c>
      <c r="G65" s="171" t="s">
        <v>3369</v>
      </c>
    </row>
    <row r="66" spans="1:7" ht="16.5">
      <c r="A66" s="60" t="s">
        <v>4581</v>
      </c>
      <c r="B66" s="60" t="s">
        <v>2674</v>
      </c>
      <c r="C66" s="61" t="s">
        <v>246</v>
      </c>
      <c r="D66" s="61" t="s">
        <v>247</v>
      </c>
      <c r="E66" s="62">
        <v>0.1398</v>
      </c>
      <c r="F66" s="60" t="s">
        <v>4556</v>
      </c>
      <c r="G66" s="171" t="s">
        <v>3369</v>
      </c>
    </row>
    <row r="67" spans="1:7" ht="16.5">
      <c r="A67" s="60" t="s">
        <v>3538</v>
      </c>
      <c r="B67" s="60" t="s">
        <v>3918</v>
      </c>
      <c r="C67" s="60" t="s">
        <v>3018</v>
      </c>
      <c r="D67" s="61"/>
      <c r="E67" s="63">
        <v>0.6278</v>
      </c>
      <c r="F67" s="60" t="s">
        <v>1251</v>
      </c>
      <c r="G67" s="171" t="s">
        <v>3371</v>
      </c>
    </row>
    <row r="68" spans="1:7" ht="16.5">
      <c r="A68" s="60" t="s">
        <v>3538</v>
      </c>
      <c r="B68" s="60" t="s">
        <v>3918</v>
      </c>
      <c r="C68" s="60">
        <v>1012</v>
      </c>
      <c r="D68" s="61"/>
      <c r="E68" s="63">
        <v>0.1981</v>
      </c>
      <c r="F68" s="60" t="s">
        <v>1251</v>
      </c>
      <c r="G68" s="171" t="s">
        <v>3371</v>
      </c>
    </row>
    <row r="69" spans="1:7" ht="16.5">
      <c r="A69" s="169" t="s">
        <v>4581</v>
      </c>
      <c r="B69" s="169" t="s">
        <v>3432</v>
      </c>
      <c r="C69" s="169">
        <v>849</v>
      </c>
      <c r="D69" s="169" t="s">
        <v>2028</v>
      </c>
      <c r="E69" s="170">
        <v>0.307846</v>
      </c>
      <c r="F69" s="169" t="s">
        <v>4357</v>
      </c>
      <c r="G69" s="147" t="s">
        <v>3356</v>
      </c>
    </row>
    <row r="70" spans="1:7" ht="16.5">
      <c r="A70" s="169" t="s">
        <v>4581</v>
      </c>
      <c r="B70" s="169" t="s">
        <v>3432</v>
      </c>
      <c r="C70" s="169" t="s">
        <v>3871</v>
      </c>
      <c r="D70" s="169" t="s">
        <v>2029</v>
      </c>
      <c r="E70" s="170">
        <v>0.36250000000000004</v>
      </c>
      <c r="F70" s="169" t="s">
        <v>4357</v>
      </c>
      <c r="G70" s="147" t="s">
        <v>3356</v>
      </c>
    </row>
    <row r="71" spans="1:7" ht="16.5">
      <c r="A71" s="169" t="s">
        <v>4581</v>
      </c>
      <c r="B71" s="169" t="s">
        <v>3432</v>
      </c>
      <c r="C71" s="169" t="s">
        <v>3872</v>
      </c>
      <c r="D71" s="169" t="s">
        <v>2030</v>
      </c>
      <c r="E71" s="170">
        <v>0.106</v>
      </c>
      <c r="F71" s="169" t="s">
        <v>4357</v>
      </c>
      <c r="G71" s="147" t="s">
        <v>3356</v>
      </c>
    </row>
    <row r="72" spans="1:7" ht="16.5">
      <c r="A72" s="169" t="s">
        <v>4581</v>
      </c>
      <c r="B72" s="169" t="s">
        <v>3432</v>
      </c>
      <c r="C72" s="169" t="s">
        <v>4105</v>
      </c>
      <c r="D72" s="169" t="s">
        <v>2603</v>
      </c>
      <c r="E72" s="170">
        <v>0.485</v>
      </c>
      <c r="F72" s="169" t="s">
        <v>4357</v>
      </c>
      <c r="G72" s="147" t="s">
        <v>3357</v>
      </c>
    </row>
    <row r="73" spans="1:256" s="167" customFormat="1" ht="16.5">
      <c r="A73" s="169" t="s">
        <v>4581</v>
      </c>
      <c r="B73" s="169" t="s">
        <v>230</v>
      </c>
      <c r="C73" s="172" t="s">
        <v>2988</v>
      </c>
      <c r="D73" s="172" t="s">
        <v>1245</v>
      </c>
      <c r="E73" s="170">
        <v>0.3377</v>
      </c>
      <c r="F73" s="169" t="s">
        <v>1244</v>
      </c>
      <c r="G73" s="147" t="s">
        <v>3370</v>
      </c>
      <c r="H73" s="56"/>
      <c r="I73" s="162"/>
      <c r="J73" s="162"/>
      <c r="K73" s="163"/>
      <c r="L73" s="163"/>
      <c r="M73" s="164"/>
      <c r="N73" s="165"/>
      <c r="O73" s="166"/>
      <c r="P73" s="166"/>
      <c r="Q73" s="162"/>
      <c r="R73" s="162"/>
      <c r="S73" s="163"/>
      <c r="T73" s="163"/>
      <c r="U73" s="164"/>
      <c r="V73" s="165"/>
      <c r="W73" s="166"/>
      <c r="X73" s="166"/>
      <c r="Y73" s="162"/>
      <c r="Z73" s="162"/>
      <c r="AA73" s="163"/>
      <c r="AB73" s="163"/>
      <c r="AC73" s="164"/>
      <c r="AD73" s="165"/>
      <c r="AE73" s="166"/>
      <c r="AF73" s="166"/>
      <c r="AG73" s="162"/>
      <c r="AH73" s="162"/>
      <c r="AI73" s="163"/>
      <c r="AJ73" s="163"/>
      <c r="AK73" s="164"/>
      <c r="AL73" s="165"/>
      <c r="AM73" s="166"/>
      <c r="AN73" s="166"/>
      <c r="AO73" s="162"/>
      <c r="AP73" s="162"/>
      <c r="AQ73" s="163"/>
      <c r="AR73" s="163"/>
      <c r="AS73" s="164"/>
      <c r="AT73" s="165"/>
      <c r="AU73" s="166"/>
      <c r="AV73" s="166"/>
      <c r="AW73" s="162"/>
      <c r="AX73" s="162"/>
      <c r="AY73" s="163"/>
      <c r="AZ73" s="163"/>
      <c r="BA73" s="164"/>
      <c r="BB73" s="165"/>
      <c r="BC73" s="166"/>
      <c r="BD73" s="166"/>
      <c r="BE73" s="162"/>
      <c r="BF73" s="162"/>
      <c r="BG73" s="163"/>
      <c r="BH73" s="163"/>
      <c r="BI73" s="164"/>
      <c r="BJ73" s="165"/>
      <c r="BK73" s="166"/>
      <c r="BL73" s="166"/>
      <c r="BM73" s="162"/>
      <c r="BN73" s="162"/>
      <c r="BO73" s="163"/>
      <c r="BP73" s="163"/>
      <c r="BQ73" s="164"/>
      <c r="BR73" s="165"/>
      <c r="BS73" s="166"/>
      <c r="BT73" s="166"/>
      <c r="BU73" s="162"/>
      <c r="BV73" s="162"/>
      <c r="BW73" s="163"/>
      <c r="BX73" s="163"/>
      <c r="BY73" s="164"/>
      <c r="BZ73" s="165"/>
      <c r="CA73" s="166"/>
      <c r="CB73" s="166"/>
      <c r="CC73" s="162"/>
      <c r="CD73" s="162"/>
      <c r="CE73" s="163"/>
      <c r="CF73" s="163"/>
      <c r="CG73" s="164"/>
      <c r="CH73" s="165"/>
      <c r="CI73" s="166"/>
      <c r="CJ73" s="166"/>
      <c r="CK73" s="162"/>
      <c r="CL73" s="162"/>
      <c r="CM73" s="163"/>
      <c r="CN73" s="163"/>
      <c r="CO73" s="164"/>
      <c r="CP73" s="165"/>
      <c r="CQ73" s="166"/>
      <c r="CR73" s="166"/>
      <c r="CS73" s="162"/>
      <c r="CT73" s="162"/>
      <c r="CU73" s="163"/>
      <c r="CV73" s="163"/>
      <c r="CW73" s="164"/>
      <c r="CX73" s="165"/>
      <c r="CY73" s="166"/>
      <c r="CZ73" s="166"/>
      <c r="DA73" s="162"/>
      <c r="DB73" s="162"/>
      <c r="DC73" s="163"/>
      <c r="DD73" s="163"/>
      <c r="DE73" s="164"/>
      <c r="DF73" s="165"/>
      <c r="DG73" s="166"/>
      <c r="DH73" s="166"/>
      <c r="DI73" s="162"/>
      <c r="DJ73" s="162"/>
      <c r="DK73" s="163"/>
      <c r="DL73" s="163"/>
      <c r="DM73" s="164"/>
      <c r="DN73" s="165"/>
      <c r="DO73" s="166"/>
      <c r="DP73" s="166"/>
      <c r="DQ73" s="162"/>
      <c r="DR73" s="162"/>
      <c r="DS73" s="163"/>
      <c r="DT73" s="163"/>
      <c r="DU73" s="164"/>
      <c r="DV73" s="165"/>
      <c r="DW73" s="166"/>
      <c r="DX73" s="166"/>
      <c r="DY73" s="162"/>
      <c r="DZ73" s="162"/>
      <c r="EA73" s="163"/>
      <c r="EB73" s="163"/>
      <c r="EC73" s="164"/>
      <c r="ED73" s="165"/>
      <c r="EE73" s="166"/>
      <c r="EF73" s="166"/>
      <c r="EG73" s="162"/>
      <c r="EH73" s="162"/>
      <c r="EI73" s="163"/>
      <c r="EJ73" s="163"/>
      <c r="EK73" s="164"/>
      <c r="EL73" s="165"/>
      <c r="EM73" s="166"/>
      <c r="EN73" s="166"/>
      <c r="EO73" s="162"/>
      <c r="EP73" s="162"/>
      <c r="EQ73" s="163"/>
      <c r="ER73" s="163"/>
      <c r="ES73" s="164"/>
      <c r="ET73" s="165"/>
      <c r="EU73" s="166"/>
      <c r="EV73" s="166"/>
      <c r="EW73" s="162"/>
      <c r="EX73" s="162"/>
      <c r="EY73" s="163"/>
      <c r="EZ73" s="163"/>
      <c r="FA73" s="164"/>
      <c r="FB73" s="165"/>
      <c r="FC73" s="166"/>
      <c r="FD73" s="166"/>
      <c r="FE73" s="162"/>
      <c r="FF73" s="162"/>
      <c r="FG73" s="163"/>
      <c r="FH73" s="163"/>
      <c r="FI73" s="164"/>
      <c r="FJ73" s="165"/>
      <c r="FK73" s="166"/>
      <c r="FL73" s="166"/>
      <c r="FM73" s="162"/>
      <c r="FN73" s="162"/>
      <c r="FO73" s="163"/>
      <c r="FP73" s="163"/>
      <c r="FQ73" s="164"/>
      <c r="FR73" s="165"/>
      <c r="FS73" s="166"/>
      <c r="FT73" s="166"/>
      <c r="FU73" s="162"/>
      <c r="FV73" s="162"/>
      <c r="FW73" s="163"/>
      <c r="FX73" s="163"/>
      <c r="FY73" s="164"/>
      <c r="FZ73" s="165"/>
      <c r="GA73" s="166"/>
      <c r="GB73" s="166"/>
      <c r="GC73" s="162"/>
      <c r="GD73" s="162"/>
      <c r="GE73" s="163"/>
      <c r="GF73" s="163"/>
      <c r="GG73" s="164"/>
      <c r="GH73" s="165"/>
      <c r="GI73" s="166"/>
      <c r="GJ73" s="166"/>
      <c r="GK73" s="162"/>
      <c r="GL73" s="162"/>
      <c r="GM73" s="163"/>
      <c r="GN73" s="163"/>
      <c r="GO73" s="164"/>
      <c r="GP73" s="165"/>
      <c r="GQ73" s="166"/>
      <c r="GR73" s="166"/>
      <c r="GS73" s="162"/>
      <c r="GT73" s="162"/>
      <c r="GU73" s="163"/>
      <c r="GV73" s="163"/>
      <c r="GW73" s="164"/>
      <c r="GX73" s="165"/>
      <c r="GY73" s="166"/>
      <c r="GZ73" s="166"/>
      <c r="HA73" s="162"/>
      <c r="HB73" s="162"/>
      <c r="HC73" s="163"/>
      <c r="HD73" s="163"/>
      <c r="HE73" s="164"/>
      <c r="HF73" s="165"/>
      <c r="HG73" s="166"/>
      <c r="HH73" s="166"/>
      <c r="HI73" s="162"/>
      <c r="HJ73" s="162"/>
      <c r="HK73" s="163"/>
      <c r="HL73" s="163"/>
      <c r="HM73" s="164"/>
      <c r="HN73" s="165"/>
      <c r="HO73" s="166"/>
      <c r="HP73" s="166"/>
      <c r="HQ73" s="162"/>
      <c r="HR73" s="162"/>
      <c r="HS73" s="163"/>
      <c r="HT73" s="163"/>
      <c r="HU73" s="164"/>
      <c r="HV73" s="165"/>
      <c r="HW73" s="166"/>
      <c r="HX73" s="166"/>
      <c r="HY73" s="162"/>
      <c r="HZ73" s="162"/>
      <c r="IA73" s="163"/>
      <c r="IB73" s="163"/>
      <c r="IC73" s="164"/>
      <c r="ID73" s="165"/>
      <c r="IE73" s="166"/>
      <c r="IF73" s="166"/>
      <c r="IG73" s="162"/>
      <c r="IH73" s="162"/>
      <c r="II73" s="163"/>
      <c r="IJ73" s="163"/>
      <c r="IK73" s="164"/>
      <c r="IL73" s="165"/>
      <c r="IM73" s="166"/>
      <c r="IN73" s="166"/>
      <c r="IO73" s="162"/>
      <c r="IP73" s="162"/>
      <c r="IQ73" s="163"/>
      <c r="IR73" s="163"/>
      <c r="IS73" s="164"/>
      <c r="IT73" s="165"/>
      <c r="IU73" s="166"/>
      <c r="IV73" s="166"/>
    </row>
    <row r="74" spans="1:7" ht="16.5">
      <c r="A74" s="169" t="s">
        <v>4581</v>
      </c>
      <c r="B74" s="169" t="s">
        <v>230</v>
      </c>
      <c r="C74" s="172" t="s">
        <v>2990</v>
      </c>
      <c r="D74" s="172" t="s">
        <v>1247</v>
      </c>
      <c r="E74" s="170">
        <v>0.2527</v>
      </c>
      <c r="F74" s="169" t="s">
        <v>1244</v>
      </c>
      <c r="G74" s="147" t="s">
        <v>3369</v>
      </c>
    </row>
    <row r="75" spans="1:7" ht="16.5">
      <c r="A75" s="169" t="s">
        <v>3424</v>
      </c>
      <c r="B75" s="169" t="s">
        <v>2668</v>
      </c>
      <c r="C75" s="172" t="s">
        <v>3303</v>
      </c>
      <c r="D75" s="172" t="s">
        <v>1632</v>
      </c>
      <c r="E75" s="170">
        <v>0.5429</v>
      </c>
      <c r="F75" s="169" t="s">
        <v>2669</v>
      </c>
      <c r="G75" s="147" t="s">
        <v>3368</v>
      </c>
    </row>
    <row r="76" spans="1:7" ht="16.5">
      <c r="A76" s="169" t="s">
        <v>4581</v>
      </c>
      <c r="B76" s="169" t="s">
        <v>2379</v>
      </c>
      <c r="C76" s="172" t="s">
        <v>2135</v>
      </c>
      <c r="D76" s="172" t="s">
        <v>1819</v>
      </c>
      <c r="E76" s="170">
        <v>0.0906</v>
      </c>
      <c r="F76" s="169" t="s">
        <v>2838</v>
      </c>
      <c r="G76" s="147" t="s">
        <v>3369</v>
      </c>
    </row>
    <row r="77" spans="1:7" ht="16.5">
      <c r="A77" s="169" t="s">
        <v>4581</v>
      </c>
      <c r="B77" s="169" t="s">
        <v>2676</v>
      </c>
      <c r="C77" s="172">
        <v>552</v>
      </c>
      <c r="D77" s="172" t="s">
        <v>1116</v>
      </c>
      <c r="E77" s="170">
        <v>0.2171</v>
      </c>
      <c r="F77" s="169" t="s">
        <v>1236</v>
      </c>
      <c r="G77" s="147" t="s">
        <v>3369</v>
      </c>
    </row>
    <row r="78" spans="1:7" ht="16.5">
      <c r="A78" s="60" t="s">
        <v>1121</v>
      </c>
      <c r="B78" s="60" t="s">
        <v>1123</v>
      </c>
      <c r="C78" s="61">
        <v>2925</v>
      </c>
      <c r="D78" s="61" t="s">
        <v>393</v>
      </c>
      <c r="E78" s="62">
        <v>0.2457</v>
      </c>
      <c r="F78" s="60" t="s">
        <v>1126</v>
      </c>
      <c r="G78" s="171" t="s">
        <v>3330</v>
      </c>
    </row>
    <row r="79" spans="1:7" ht="16.5">
      <c r="A79" s="60" t="s">
        <v>1121</v>
      </c>
      <c r="B79" s="60" t="s">
        <v>1123</v>
      </c>
      <c r="C79" s="61">
        <v>3336</v>
      </c>
      <c r="D79" s="61" t="s">
        <v>2225</v>
      </c>
      <c r="E79" s="62">
        <v>0.2696</v>
      </c>
      <c r="F79" s="60" t="s">
        <v>1126</v>
      </c>
      <c r="G79" s="171" t="s">
        <v>3330</v>
      </c>
    </row>
    <row r="80" spans="1:7" ht="16.5">
      <c r="A80" s="60" t="s">
        <v>1121</v>
      </c>
      <c r="B80" s="60" t="s">
        <v>1123</v>
      </c>
      <c r="C80" s="61">
        <v>3337</v>
      </c>
      <c r="D80" s="61" t="s">
        <v>2226</v>
      </c>
      <c r="E80" s="62">
        <v>0.2716</v>
      </c>
      <c r="F80" s="60" t="s">
        <v>1126</v>
      </c>
      <c r="G80" s="171" t="s">
        <v>3331</v>
      </c>
    </row>
    <row r="81" spans="1:7" ht="16.5">
      <c r="A81" s="60" t="s">
        <v>1121</v>
      </c>
      <c r="B81" s="60" t="s">
        <v>4707</v>
      </c>
      <c r="C81" s="61">
        <v>739</v>
      </c>
      <c r="D81" s="61" t="s">
        <v>1016</v>
      </c>
      <c r="E81" s="62">
        <v>0.48</v>
      </c>
      <c r="F81" s="60" t="s">
        <v>1126</v>
      </c>
      <c r="G81" s="171" t="s">
        <v>3331</v>
      </c>
    </row>
    <row r="82" spans="1:7" ht="16.5">
      <c r="A82" s="60" t="s">
        <v>1121</v>
      </c>
      <c r="B82" s="60" t="s">
        <v>4707</v>
      </c>
      <c r="C82" s="61">
        <v>740</v>
      </c>
      <c r="D82" s="61" t="s">
        <v>1017</v>
      </c>
      <c r="E82" s="62">
        <v>0.3624</v>
      </c>
      <c r="F82" s="60" t="s">
        <v>1126</v>
      </c>
      <c r="G82" s="171" t="s">
        <v>3331</v>
      </c>
    </row>
    <row r="83" spans="1:7" ht="16.5">
      <c r="A83" s="60" t="s">
        <v>1121</v>
      </c>
      <c r="B83" s="60" t="s">
        <v>4707</v>
      </c>
      <c r="C83" s="61" t="s">
        <v>1018</v>
      </c>
      <c r="D83" s="61" t="s">
        <v>1450</v>
      </c>
      <c r="E83" s="62">
        <v>0.1</v>
      </c>
      <c r="F83" s="60" t="s">
        <v>1126</v>
      </c>
      <c r="G83" s="171" t="s">
        <v>3331</v>
      </c>
    </row>
    <row r="84" spans="1:7" ht="16.5">
      <c r="A84" s="60" t="s">
        <v>1121</v>
      </c>
      <c r="B84" s="60" t="s">
        <v>4492</v>
      </c>
      <c r="C84" s="61">
        <v>284</v>
      </c>
      <c r="D84" s="61" t="s">
        <v>98</v>
      </c>
      <c r="E84" s="62">
        <v>0.2525</v>
      </c>
      <c r="F84" s="60" t="s">
        <v>4491</v>
      </c>
      <c r="G84" s="171" t="s">
        <v>3331</v>
      </c>
    </row>
    <row r="85" spans="1:7" ht="16.5">
      <c r="A85" s="60" t="s">
        <v>1121</v>
      </c>
      <c r="B85" s="60" t="s">
        <v>4492</v>
      </c>
      <c r="C85" s="61" t="s">
        <v>99</v>
      </c>
      <c r="D85" s="61" t="s">
        <v>100</v>
      </c>
      <c r="E85" s="62">
        <v>0.2525</v>
      </c>
      <c r="F85" s="60" t="s">
        <v>4491</v>
      </c>
      <c r="G85" s="171" t="s">
        <v>3331</v>
      </c>
    </row>
    <row r="86" spans="1:7" ht="16.5">
      <c r="A86" s="60" t="s">
        <v>1121</v>
      </c>
      <c r="B86" s="60" t="s">
        <v>4492</v>
      </c>
      <c r="C86" s="61">
        <v>380</v>
      </c>
      <c r="D86" s="61" t="s">
        <v>105</v>
      </c>
      <c r="E86" s="62">
        <v>0.131</v>
      </c>
      <c r="F86" s="60" t="s">
        <v>4491</v>
      </c>
      <c r="G86" s="171" t="s">
        <v>3331</v>
      </c>
    </row>
    <row r="87" spans="1:7" ht="16.5">
      <c r="A87" s="60" t="s">
        <v>1121</v>
      </c>
      <c r="B87" s="60" t="s">
        <v>4493</v>
      </c>
      <c r="C87" s="61">
        <v>176</v>
      </c>
      <c r="D87" s="61" t="s">
        <v>4477</v>
      </c>
      <c r="E87" s="62">
        <v>0.2363</v>
      </c>
      <c r="F87" s="60" t="s">
        <v>4491</v>
      </c>
      <c r="G87" s="171" t="s">
        <v>3331</v>
      </c>
    </row>
    <row r="88" spans="1:7" ht="16.5">
      <c r="A88" s="60" t="s">
        <v>1121</v>
      </c>
      <c r="B88" s="60" t="s">
        <v>4493</v>
      </c>
      <c r="C88" s="61">
        <v>178</v>
      </c>
      <c r="D88" s="61" t="s">
        <v>4478</v>
      </c>
      <c r="E88" s="62">
        <v>0.2488</v>
      </c>
      <c r="F88" s="60" t="s">
        <v>4491</v>
      </c>
      <c r="G88" s="171" t="s">
        <v>3331</v>
      </c>
    </row>
    <row r="89" spans="1:7" ht="16.5">
      <c r="A89" s="60" t="s">
        <v>1121</v>
      </c>
      <c r="B89" s="60" t="s">
        <v>4493</v>
      </c>
      <c r="C89" s="61">
        <v>179</v>
      </c>
      <c r="D89" s="61" t="s">
        <v>4479</v>
      </c>
      <c r="E89" s="62">
        <v>0.1679</v>
      </c>
      <c r="F89" s="60" t="s">
        <v>4491</v>
      </c>
      <c r="G89" s="171" t="s">
        <v>3331</v>
      </c>
    </row>
    <row r="90" spans="1:7" ht="16.5">
      <c r="A90" s="60" t="s">
        <v>1121</v>
      </c>
      <c r="B90" s="60" t="s">
        <v>4493</v>
      </c>
      <c r="C90" s="61">
        <v>180</v>
      </c>
      <c r="D90" s="61" t="s">
        <v>4480</v>
      </c>
      <c r="E90" s="62">
        <v>0.2364</v>
      </c>
      <c r="F90" s="60" t="s">
        <v>4491</v>
      </c>
      <c r="G90" s="171" t="s">
        <v>3331</v>
      </c>
    </row>
    <row r="91" spans="1:7" ht="16.5">
      <c r="A91" s="60" t="s">
        <v>1121</v>
      </c>
      <c r="B91" s="60" t="s">
        <v>4493</v>
      </c>
      <c r="C91" s="61">
        <v>181</v>
      </c>
      <c r="D91" s="61" t="s">
        <v>4481</v>
      </c>
      <c r="E91" s="62">
        <v>0.2364</v>
      </c>
      <c r="F91" s="60" t="s">
        <v>4491</v>
      </c>
      <c r="G91" s="171" t="s">
        <v>3332</v>
      </c>
    </row>
    <row r="92" spans="1:7" ht="16.5">
      <c r="A92" s="60" t="s">
        <v>1121</v>
      </c>
      <c r="B92" s="60" t="s">
        <v>4493</v>
      </c>
      <c r="C92" s="61">
        <v>203</v>
      </c>
      <c r="D92" s="61" t="s">
        <v>4488</v>
      </c>
      <c r="E92" s="62">
        <v>0.2239</v>
      </c>
      <c r="F92" s="60" t="s">
        <v>4491</v>
      </c>
      <c r="G92" s="171" t="s">
        <v>3332</v>
      </c>
    </row>
    <row r="93" spans="1:7" ht="16.5">
      <c r="A93" s="60" t="s">
        <v>1121</v>
      </c>
      <c r="B93" s="60" t="s">
        <v>4493</v>
      </c>
      <c r="C93" s="61">
        <v>204</v>
      </c>
      <c r="D93" s="61" t="s">
        <v>197</v>
      </c>
      <c r="E93" s="62">
        <v>0.1742</v>
      </c>
      <c r="F93" s="60" t="s">
        <v>4491</v>
      </c>
      <c r="G93" s="171" t="s">
        <v>3332</v>
      </c>
    </row>
    <row r="94" spans="1:7" ht="16.5">
      <c r="A94" s="60" t="s">
        <v>1121</v>
      </c>
      <c r="B94" s="60" t="s">
        <v>1263</v>
      </c>
      <c r="C94" s="60">
        <v>211</v>
      </c>
      <c r="D94" s="60" t="s">
        <v>3166</v>
      </c>
      <c r="E94" s="60">
        <v>0.5474</v>
      </c>
      <c r="F94" s="60" t="s">
        <v>4491</v>
      </c>
      <c r="G94" s="171" t="s">
        <v>3333</v>
      </c>
    </row>
    <row r="95" spans="1:7" ht="16.5">
      <c r="A95" s="60" t="s">
        <v>1121</v>
      </c>
      <c r="B95" s="60" t="s">
        <v>4493</v>
      </c>
      <c r="C95" s="61">
        <v>213</v>
      </c>
      <c r="D95" s="61" t="s">
        <v>2568</v>
      </c>
      <c r="E95" s="62">
        <v>0.311</v>
      </c>
      <c r="F95" s="60" t="s">
        <v>4491</v>
      </c>
      <c r="G95" s="171" t="s">
        <v>3333</v>
      </c>
    </row>
    <row r="96" spans="1:7" ht="16.5">
      <c r="A96" s="60" t="s">
        <v>1121</v>
      </c>
      <c r="B96" s="60" t="s">
        <v>4493</v>
      </c>
      <c r="C96" s="61">
        <v>214</v>
      </c>
      <c r="D96" s="61" t="s">
        <v>2569</v>
      </c>
      <c r="E96" s="62">
        <v>0.311</v>
      </c>
      <c r="F96" s="60" t="s">
        <v>4491</v>
      </c>
      <c r="G96" s="171" t="s">
        <v>3333</v>
      </c>
    </row>
    <row r="97" spans="1:7" ht="16.5">
      <c r="A97" s="60" t="s">
        <v>1121</v>
      </c>
      <c r="B97" s="60" t="s">
        <v>4493</v>
      </c>
      <c r="C97" s="61" t="s">
        <v>2570</v>
      </c>
      <c r="D97" s="61" t="s">
        <v>2571</v>
      </c>
      <c r="E97" s="62">
        <v>0.1467</v>
      </c>
      <c r="F97" s="60" t="s">
        <v>4491</v>
      </c>
      <c r="G97" s="171" t="s">
        <v>3333</v>
      </c>
    </row>
    <row r="98" spans="1:7" ht="16.5">
      <c r="A98" s="60" t="s">
        <v>1121</v>
      </c>
      <c r="B98" s="60" t="s">
        <v>4493</v>
      </c>
      <c r="C98" s="61">
        <v>215</v>
      </c>
      <c r="D98" s="61" t="s">
        <v>2572</v>
      </c>
      <c r="E98" s="62">
        <v>0.0982</v>
      </c>
      <c r="F98" s="60" t="s">
        <v>4491</v>
      </c>
      <c r="G98" s="171" t="s">
        <v>3333</v>
      </c>
    </row>
    <row r="99" spans="1:7" ht="16.5">
      <c r="A99" s="60" t="s">
        <v>1121</v>
      </c>
      <c r="B99" s="60" t="s">
        <v>4493</v>
      </c>
      <c r="C99" s="61" t="s">
        <v>2967</v>
      </c>
      <c r="D99" s="61" t="s">
        <v>2573</v>
      </c>
      <c r="E99" s="62">
        <v>0.1415</v>
      </c>
      <c r="F99" s="60" t="s">
        <v>4491</v>
      </c>
      <c r="G99" s="171" t="s">
        <v>3333</v>
      </c>
    </row>
    <row r="100" spans="1:7" ht="16.5">
      <c r="A100" s="169" t="s">
        <v>1121</v>
      </c>
      <c r="B100" s="169" t="s">
        <v>1454</v>
      </c>
      <c r="C100" s="172" t="s">
        <v>3970</v>
      </c>
      <c r="D100" s="172" t="s">
        <v>3971</v>
      </c>
      <c r="E100" s="170">
        <v>0.0867</v>
      </c>
      <c r="F100" s="169" t="s">
        <v>1126</v>
      </c>
      <c r="G100" s="147" t="s">
        <v>3326</v>
      </c>
    </row>
    <row r="101" spans="1:7" ht="16.5">
      <c r="A101" s="169" t="s">
        <v>1121</v>
      </c>
      <c r="B101" s="169" t="s">
        <v>1454</v>
      </c>
      <c r="C101" s="172">
        <v>932</v>
      </c>
      <c r="D101" s="172" t="s">
        <v>3974</v>
      </c>
      <c r="E101" s="170">
        <v>0.1582</v>
      </c>
      <c r="F101" s="169" t="s">
        <v>1126</v>
      </c>
      <c r="G101" s="147" t="s">
        <v>3327</v>
      </c>
    </row>
    <row r="102" spans="1:7" ht="16.5">
      <c r="A102" s="169" t="s">
        <v>1121</v>
      </c>
      <c r="B102" s="169" t="s">
        <v>1258</v>
      </c>
      <c r="C102" s="172">
        <v>545</v>
      </c>
      <c r="D102" s="172" t="s">
        <v>4379</v>
      </c>
      <c r="E102" s="170">
        <v>0.18</v>
      </c>
      <c r="F102" s="169" t="s">
        <v>1126</v>
      </c>
      <c r="G102" s="147" t="s">
        <v>3328</v>
      </c>
    </row>
    <row r="103" spans="1:7" ht="16.5">
      <c r="A103" s="169" t="s">
        <v>1121</v>
      </c>
      <c r="B103" s="169" t="s">
        <v>1258</v>
      </c>
      <c r="C103" s="172">
        <v>547</v>
      </c>
      <c r="D103" s="172" t="s">
        <v>4380</v>
      </c>
      <c r="E103" s="170">
        <v>0.172</v>
      </c>
      <c r="F103" s="169" t="s">
        <v>1126</v>
      </c>
      <c r="G103" s="147" t="s">
        <v>3329</v>
      </c>
    </row>
    <row r="104" spans="1:256" s="5" customFormat="1" ht="16.5">
      <c r="A104" s="60" t="s">
        <v>2574</v>
      </c>
      <c r="B104" s="60" t="s">
        <v>4495</v>
      </c>
      <c r="C104" s="61">
        <v>348</v>
      </c>
      <c r="D104" s="61" t="s">
        <v>4589</v>
      </c>
      <c r="E104" s="62">
        <v>0.3143</v>
      </c>
      <c r="F104" s="60" t="s">
        <v>4556</v>
      </c>
      <c r="G104" s="171" t="s">
        <v>3318</v>
      </c>
      <c r="H104" s="145"/>
      <c r="I104" s="162"/>
      <c r="J104" s="162"/>
      <c r="K104" s="163"/>
      <c r="L104" s="163"/>
      <c r="M104" s="164"/>
      <c r="N104" s="165"/>
      <c r="O104" s="145"/>
      <c r="P104" s="145"/>
      <c r="Q104" s="162"/>
      <c r="R104" s="162"/>
      <c r="S104" s="163"/>
      <c r="T104" s="163"/>
      <c r="U104" s="164"/>
      <c r="V104" s="165"/>
      <c r="W104" s="145"/>
      <c r="X104" s="145"/>
      <c r="Y104" s="162"/>
      <c r="Z104" s="162"/>
      <c r="AA104" s="163"/>
      <c r="AB104" s="163"/>
      <c r="AC104" s="164"/>
      <c r="AD104" s="165"/>
      <c r="AE104" s="145"/>
      <c r="AF104" s="145"/>
      <c r="AG104" s="162"/>
      <c r="AH104" s="162"/>
      <c r="AI104" s="163"/>
      <c r="AJ104" s="163"/>
      <c r="AK104" s="164"/>
      <c r="AL104" s="165"/>
      <c r="AM104" s="145"/>
      <c r="AN104" s="145"/>
      <c r="AO104" s="162"/>
      <c r="AP104" s="162"/>
      <c r="AQ104" s="163"/>
      <c r="AR104" s="163"/>
      <c r="AS104" s="164"/>
      <c r="AT104" s="165"/>
      <c r="AU104" s="145"/>
      <c r="AV104" s="145"/>
      <c r="AW104" s="162"/>
      <c r="AX104" s="162"/>
      <c r="AY104" s="163"/>
      <c r="AZ104" s="163"/>
      <c r="BA104" s="164"/>
      <c r="BB104" s="165"/>
      <c r="BC104" s="145"/>
      <c r="BD104" s="145"/>
      <c r="BE104" s="162"/>
      <c r="BF104" s="162"/>
      <c r="BG104" s="163"/>
      <c r="BH104" s="163"/>
      <c r="BI104" s="164"/>
      <c r="BJ104" s="165"/>
      <c r="BK104" s="145"/>
      <c r="BL104" s="145"/>
      <c r="BM104" s="162"/>
      <c r="BN104" s="162"/>
      <c r="BO104" s="163"/>
      <c r="BP104" s="163"/>
      <c r="BQ104" s="164"/>
      <c r="BR104" s="165"/>
      <c r="BS104" s="145"/>
      <c r="BT104" s="145"/>
      <c r="BU104" s="162"/>
      <c r="BV104" s="162"/>
      <c r="BW104" s="163"/>
      <c r="BX104" s="163"/>
      <c r="BY104" s="164"/>
      <c r="BZ104" s="165"/>
      <c r="CA104" s="145"/>
      <c r="CB104" s="145"/>
      <c r="CC104" s="162"/>
      <c r="CD104" s="162"/>
      <c r="CE104" s="163"/>
      <c r="CF104" s="163"/>
      <c r="CG104" s="164"/>
      <c r="CH104" s="165"/>
      <c r="CI104" s="145"/>
      <c r="CJ104" s="145"/>
      <c r="CK104" s="162"/>
      <c r="CL104" s="162"/>
      <c r="CM104" s="163"/>
      <c r="CN104" s="163"/>
      <c r="CO104" s="164"/>
      <c r="CP104" s="165"/>
      <c r="CQ104" s="145"/>
      <c r="CR104" s="145"/>
      <c r="CS104" s="162"/>
      <c r="CT104" s="162"/>
      <c r="CU104" s="163"/>
      <c r="CV104" s="163"/>
      <c r="CW104" s="164"/>
      <c r="CX104" s="165"/>
      <c r="CY104" s="145"/>
      <c r="CZ104" s="145"/>
      <c r="DA104" s="162"/>
      <c r="DB104" s="162"/>
      <c r="DC104" s="163"/>
      <c r="DD104" s="163"/>
      <c r="DE104" s="164"/>
      <c r="DF104" s="165"/>
      <c r="DG104" s="145"/>
      <c r="DH104" s="145"/>
      <c r="DI104" s="162"/>
      <c r="DJ104" s="162"/>
      <c r="DK104" s="163"/>
      <c r="DL104" s="163"/>
      <c r="DM104" s="164"/>
      <c r="DN104" s="165"/>
      <c r="DO104" s="145"/>
      <c r="DP104" s="145"/>
      <c r="DQ104" s="162"/>
      <c r="DR104" s="162"/>
      <c r="DS104" s="163"/>
      <c r="DT104" s="163"/>
      <c r="DU104" s="164"/>
      <c r="DV104" s="165"/>
      <c r="DW104" s="145"/>
      <c r="DX104" s="145"/>
      <c r="DY104" s="162"/>
      <c r="DZ104" s="162"/>
      <c r="EA104" s="163"/>
      <c r="EB104" s="163"/>
      <c r="EC104" s="164"/>
      <c r="ED104" s="165"/>
      <c r="EE104" s="145"/>
      <c r="EF104" s="145"/>
      <c r="EG104" s="162"/>
      <c r="EH104" s="162"/>
      <c r="EI104" s="163"/>
      <c r="EJ104" s="163"/>
      <c r="EK104" s="164"/>
      <c r="EL104" s="165"/>
      <c r="EM104" s="145"/>
      <c r="EN104" s="145"/>
      <c r="EO104" s="162"/>
      <c r="EP104" s="162"/>
      <c r="EQ104" s="163"/>
      <c r="ER104" s="163"/>
      <c r="ES104" s="164"/>
      <c r="ET104" s="165"/>
      <c r="EU104" s="145"/>
      <c r="EV104" s="145"/>
      <c r="EW104" s="162"/>
      <c r="EX104" s="162"/>
      <c r="EY104" s="163"/>
      <c r="EZ104" s="163"/>
      <c r="FA104" s="164"/>
      <c r="FB104" s="165"/>
      <c r="FC104" s="145"/>
      <c r="FD104" s="145"/>
      <c r="FE104" s="162"/>
      <c r="FF104" s="162"/>
      <c r="FG104" s="163"/>
      <c r="FH104" s="163"/>
      <c r="FI104" s="164"/>
      <c r="FJ104" s="165"/>
      <c r="FK104" s="145"/>
      <c r="FL104" s="145"/>
      <c r="FM104" s="162"/>
      <c r="FN104" s="162"/>
      <c r="FO104" s="163"/>
      <c r="FP104" s="163"/>
      <c r="FQ104" s="164"/>
      <c r="FR104" s="165"/>
      <c r="FS104" s="145"/>
      <c r="FT104" s="145"/>
      <c r="FU104" s="162"/>
      <c r="FV104" s="162"/>
      <c r="FW104" s="163"/>
      <c r="FX104" s="163"/>
      <c r="FY104" s="164"/>
      <c r="FZ104" s="165"/>
      <c r="GA104" s="145"/>
      <c r="GB104" s="145"/>
      <c r="GC104" s="162"/>
      <c r="GD104" s="162"/>
      <c r="GE104" s="163"/>
      <c r="GF104" s="163"/>
      <c r="GG104" s="164"/>
      <c r="GH104" s="165"/>
      <c r="GI104" s="145"/>
      <c r="GJ104" s="145"/>
      <c r="GK104" s="162"/>
      <c r="GL104" s="162"/>
      <c r="GM104" s="163"/>
      <c r="GN104" s="163"/>
      <c r="GO104" s="164"/>
      <c r="GP104" s="165"/>
      <c r="GQ104" s="145"/>
      <c r="GR104" s="145"/>
      <c r="GS104" s="162"/>
      <c r="GT104" s="162"/>
      <c r="GU104" s="163"/>
      <c r="GV104" s="163"/>
      <c r="GW104" s="164"/>
      <c r="GX104" s="165"/>
      <c r="GY104" s="145"/>
      <c r="GZ104" s="145"/>
      <c r="HA104" s="162"/>
      <c r="HB104" s="162"/>
      <c r="HC104" s="163"/>
      <c r="HD104" s="163"/>
      <c r="HE104" s="164"/>
      <c r="HF104" s="165"/>
      <c r="HG104" s="145"/>
      <c r="HH104" s="145"/>
      <c r="HI104" s="162"/>
      <c r="HJ104" s="162"/>
      <c r="HK104" s="163"/>
      <c r="HL104" s="163"/>
      <c r="HM104" s="164"/>
      <c r="HN104" s="165"/>
      <c r="HO104" s="145"/>
      <c r="HP104" s="145"/>
      <c r="HQ104" s="162"/>
      <c r="HR104" s="162"/>
      <c r="HS104" s="163"/>
      <c r="HT104" s="163"/>
      <c r="HU104" s="164"/>
      <c r="HV104" s="165"/>
      <c r="HW104" s="145"/>
      <c r="HX104" s="145"/>
      <c r="HY104" s="162"/>
      <c r="HZ104" s="162"/>
      <c r="IA104" s="163"/>
      <c r="IB104" s="163"/>
      <c r="IC104" s="164"/>
      <c r="ID104" s="165"/>
      <c r="IE104" s="145"/>
      <c r="IF104" s="145"/>
      <c r="IG104" s="162"/>
      <c r="IH104" s="162"/>
      <c r="II104" s="163"/>
      <c r="IJ104" s="163"/>
      <c r="IK104" s="164"/>
      <c r="IL104" s="165"/>
      <c r="IM104" s="145"/>
      <c r="IN104" s="145"/>
      <c r="IO104" s="162"/>
      <c r="IP104" s="162"/>
      <c r="IQ104" s="163"/>
      <c r="IR104" s="163"/>
      <c r="IS104" s="164"/>
      <c r="IT104" s="165"/>
      <c r="IU104" s="145"/>
      <c r="IV104" s="145"/>
    </row>
    <row r="105" spans="1:256" s="5" customFormat="1" ht="16.5">
      <c r="A105" s="60" t="s">
        <v>2574</v>
      </c>
      <c r="B105" s="60" t="s">
        <v>4495</v>
      </c>
      <c r="C105" s="61" t="s">
        <v>7</v>
      </c>
      <c r="D105" s="61" t="s">
        <v>8</v>
      </c>
      <c r="E105" s="62">
        <v>0.8267</v>
      </c>
      <c r="F105" s="60" t="s">
        <v>4556</v>
      </c>
      <c r="G105" s="171" t="s">
        <v>3319</v>
      </c>
      <c r="H105" s="145"/>
      <c r="I105" s="162"/>
      <c r="J105" s="162"/>
      <c r="K105" s="163"/>
      <c r="L105" s="163"/>
      <c r="M105" s="164"/>
      <c r="N105" s="165"/>
      <c r="O105" s="145"/>
      <c r="P105" s="145"/>
      <c r="Q105" s="162"/>
      <c r="R105" s="162"/>
      <c r="S105" s="163"/>
      <c r="T105" s="163"/>
      <c r="U105" s="164"/>
      <c r="V105" s="165"/>
      <c r="W105" s="145"/>
      <c r="X105" s="145"/>
      <c r="Y105" s="162"/>
      <c r="Z105" s="162"/>
      <c r="AA105" s="163"/>
      <c r="AB105" s="163"/>
      <c r="AC105" s="164"/>
      <c r="AD105" s="165"/>
      <c r="AE105" s="145"/>
      <c r="AF105" s="145"/>
      <c r="AG105" s="162"/>
      <c r="AH105" s="162"/>
      <c r="AI105" s="163"/>
      <c r="AJ105" s="163"/>
      <c r="AK105" s="164"/>
      <c r="AL105" s="165"/>
      <c r="AM105" s="145"/>
      <c r="AN105" s="145"/>
      <c r="AO105" s="162"/>
      <c r="AP105" s="162"/>
      <c r="AQ105" s="163"/>
      <c r="AR105" s="163"/>
      <c r="AS105" s="164"/>
      <c r="AT105" s="165"/>
      <c r="AU105" s="145"/>
      <c r="AV105" s="145"/>
      <c r="AW105" s="162"/>
      <c r="AX105" s="162"/>
      <c r="AY105" s="163"/>
      <c r="AZ105" s="163"/>
      <c r="BA105" s="164"/>
      <c r="BB105" s="165"/>
      <c r="BC105" s="145"/>
      <c r="BD105" s="145"/>
      <c r="BE105" s="162"/>
      <c r="BF105" s="162"/>
      <c r="BG105" s="163"/>
      <c r="BH105" s="163"/>
      <c r="BI105" s="164"/>
      <c r="BJ105" s="165"/>
      <c r="BK105" s="145"/>
      <c r="BL105" s="145"/>
      <c r="BM105" s="162"/>
      <c r="BN105" s="162"/>
      <c r="BO105" s="163"/>
      <c r="BP105" s="163"/>
      <c r="BQ105" s="164"/>
      <c r="BR105" s="165"/>
      <c r="BS105" s="145"/>
      <c r="BT105" s="145"/>
      <c r="BU105" s="162"/>
      <c r="BV105" s="162"/>
      <c r="BW105" s="163"/>
      <c r="BX105" s="163"/>
      <c r="BY105" s="164"/>
      <c r="BZ105" s="165"/>
      <c r="CA105" s="145"/>
      <c r="CB105" s="145"/>
      <c r="CC105" s="162"/>
      <c r="CD105" s="162"/>
      <c r="CE105" s="163"/>
      <c r="CF105" s="163"/>
      <c r="CG105" s="164"/>
      <c r="CH105" s="165"/>
      <c r="CI105" s="145"/>
      <c r="CJ105" s="145"/>
      <c r="CK105" s="162"/>
      <c r="CL105" s="162"/>
      <c r="CM105" s="163"/>
      <c r="CN105" s="163"/>
      <c r="CO105" s="164"/>
      <c r="CP105" s="165"/>
      <c r="CQ105" s="145"/>
      <c r="CR105" s="145"/>
      <c r="CS105" s="162"/>
      <c r="CT105" s="162"/>
      <c r="CU105" s="163"/>
      <c r="CV105" s="163"/>
      <c r="CW105" s="164"/>
      <c r="CX105" s="165"/>
      <c r="CY105" s="145"/>
      <c r="CZ105" s="145"/>
      <c r="DA105" s="162"/>
      <c r="DB105" s="162"/>
      <c r="DC105" s="163"/>
      <c r="DD105" s="163"/>
      <c r="DE105" s="164"/>
      <c r="DF105" s="165"/>
      <c r="DG105" s="145"/>
      <c r="DH105" s="145"/>
      <c r="DI105" s="162"/>
      <c r="DJ105" s="162"/>
      <c r="DK105" s="163"/>
      <c r="DL105" s="163"/>
      <c r="DM105" s="164"/>
      <c r="DN105" s="165"/>
      <c r="DO105" s="145"/>
      <c r="DP105" s="145"/>
      <c r="DQ105" s="162"/>
      <c r="DR105" s="162"/>
      <c r="DS105" s="163"/>
      <c r="DT105" s="163"/>
      <c r="DU105" s="164"/>
      <c r="DV105" s="165"/>
      <c r="DW105" s="145"/>
      <c r="DX105" s="145"/>
      <c r="DY105" s="162"/>
      <c r="DZ105" s="162"/>
      <c r="EA105" s="163"/>
      <c r="EB105" s="163"/>
      <c r="EC105" s="164"/>
      <c r="ED105" s="165"/>
      <c r="EE105" s="145"/>
      <c r="EF105" s="145"/>
      <c r="EG105" s="162"/>
      <c r="EH105" s="162"/>
      <c r="EI105" s="163"/>
      <c r="EJ105" s="163"/>
      <c r="EK105" s="164"/>
      <c r="EL105" s="165"/>
      <c r="EM105" s="145"/>
      <c r="EN105" s="145"/>
      <c r="EO105" s="162"/>
      <c r="EP105" s="162"/>
      <c r="EQ105" s="163"/>
      <c r="ER105" s="163"/>
      <c r="ES105" s="164"/>
      <c r="ET105" s="165"/>
      <c r="EU105" s="145"/>
      <c r="EV105" s="145"/>
      <c r="EW105" s="162"/>
      <c r="EX105" s="162"/>
      <c r="EY105" s="163"/>
      <c r="EZ105" s="163"/>
      <c r="FA105" s="164"/>
      <c r="FB105" s="165"/>
      <c r="FC105" s="145"/>
      <c r="FD105" s="145"/>
      <c r="FE105" s="162"/>
      <c r="FF105" s="162"/>
      <c r="FG105" s="163"/>
      <c r="FH105" s="163"/>
      <c r="FI105" s="164"/>
      <c r="FJ105" s="165"/>
      <c r="FK105" s="145"/>
      <c r="FL105" s="145"/>
      <c r="FM105" s="162"/>
      <c r="FN105" s="162"/>
      <c r="FO105" s="163"/>
      <c r="FP105" s="163"/>
      <c r="FQ105" s="164"/>
      <c r="FR105" s="165"/>
      <c r="FS105" s="145"/>
      <c r="FT105" s="145"/>
      <c r="FU105" s="162"/>
      <c r="FV105" s="162"/>
      <c r="FW105" s="163"/>
      <c r="FX105" s="163"/>
      <c r="FY105" s="164"/>
      <c r="FZ105" s="165"/>
      <c r="GA105" s="145"/>
      <c r="GB105" s="145"/>
      <c r="GC105" s="162"/>
      <c r="GD105" s="162"/>
      <c r="GE105" s="163"/>
      <c r="GF105" s="163"/>
      <c r="GG105" s="164"/>
      <c r="GH105" s="165"/>
      <c r="GI105" s="145"/>
      <c r="GJ105" s="145"/>
      <c r="GK105" s="162"/>
      <c r="GL105" s="162"/>
      <c r="GM105" s="163"/>
      <c r="GN105" s="163"/>
      <c r="GO105" s="164"/>
      <c r="GP105" s="165"/>
      <c r="GQ105" s="145"/>
      <c r="GR105" s="145"/>
      <c r="GS105" s="162"/>
      <c r="GT105" s="162"/>
      <c r="GU105" s="163"/>
      <c r="GV105" s="163"/>
      <c r="GW105" s="164"/>
      <c r="GX105" s="165"/>
      <c r="GY105" s="145"/>
      <c r="GZ105" s="145"/>
      <c r="HA105" s="162"/>
      <c r="HB105" s="162"/>
      <c r="HC105" s="163"/>
      <c r="HD105" s="163"/>
      <c r="HE105" s="164"/>
      <c r="HF105" s="165"/>
      <c r="HG105" s="145"/>
      <c r="HH105" s="145"/>
      <c r="HI105" s="162"/>
      <c r="HJ105" s="162"/>
      <c r="HK105" s="163"/>
      <c r="HL105" s="163"/>
      <c r="HM105" s="164"/>
      <c r="HN105" s="165"/>
      <c r="HO105" s="145"/>
      <c r="HP105" s="145"/>
      <c r="HQ105" s="162"/>
      <c r="HR105" s="162"/>
      <c r="HS105" s="163"/>
      <c r="HT105" s="163"/>
      <c r="HU105" s="164"/>
      <c r="HV105" s="165"/>
      <c r="HW105" s="145"/>
      <c r="HX105" s="145"/>
      <c r="HY105" s="162"/>
      <c r="HZ105" s="162"/>
      <c r="IA105" s="163"/>
      <c r="IB105" s="163"/>
      <c r="IC105" s="164"/>
      <c r="ID105" s="165"/>
      <c r="IE105" s="145"/>
      <c r="IF105" s="145"/>
      <c r="IG105" s="162"/>
      <c r="IH105" s="162"/>
      <c r="II105" s="163"/>
      <c r="IJ105" s="163"/>
      <c r="IK105" s="164"/>
      <c r="IL105" s="165"/>
      <c r="IM105" s="145"/>
      <c r="IN105" s="145"/>
      <c r="IO105" s="162"/>
      <c r="IP105" s="162"/>
      <c r="IQ105" s="163"/>
      <c r="IR105" s="163"/>
      <c r="IS105" s="164"/>
      <c r="IT105" s="165"/>
      <c r="IU105" s="145"/>
      <c r="IV105" s="145"/>
    </row>
    <row r="106" spans="1:7" ht="16.5">
      <c r="A106" s="60" t="s">
        <v>3320</v>
      </c>
      <c r="B106" s="60" t="s">
        <v>4498</v>
      </c>
      <c r="C106" s="61">
        <v>879</v>
      </c>
      <c r="D106" s="61" t="s">
        <v>2487</v>
      </c>
      <c r="E106" s="62">
        <v>0.2242</v>
      </c>
      <c r="F106" s="60" t="s">
        <v>4556</v>
      </c>
      <c r="G106" s="171" t="s">
        <v>3321</v>
      </c>
    </row>
    <row r="107" spans="1:7" ht="16.5">
      <c r="A107" s="60" t="s">
        <v>2574</v>
      </c>
      <c r="B107" s="60" t="s">
        <v>4498</v>
      </c>
      <c r="C107" s="61">
        <v>926</v>
      </c>
      <c r="D107" s="61" t="s">
        <v>2496</v>
      </c>
      <c r="E107" s="62">
        <v>0.3459</v>
      </c>
      <c r="F107" s="60" t="s">
        <v>4556</v>
      </c>
      <c r="G107" s="171" t="s">
        <v>3321</v>
      </c>
    </row>
    <row r="108" spans="1:7" ht="16.5">
      <c r="A108" s="60" t="s">
        <v>2574</v>
      </c>
      <c r="B108" s="60" t="s">
        <v>4500</v>
      </c>
      <c r="C108" s="61">
        <v>1926</v>
      </c>
      <c r="D108" s="61" t="s">
        <v>993</v>
      </c>
      <c r="E108" s="62">
        <v>0.2334</v>
      </c>
      <c r="F108" s="60" t="s">
        <v>4556</v>
      </c>
      <c r="G108" s="171" t="s">
        <v>3323</v>
      </c>
    </row>
    <row r="109" spans="1:7" ht="16.5">
      <c r="A109" s="60" t="s">
        <v>3376</v>
      </c>
      <c r="B109" s="60" t="s">
        <v>4501</v>
      </c>
      <c r="C109" s="61">
        <v>1109</v>
      </c>
      <c r="D109" s="61" t="s">
        <v>2891</v>
      </c>
      <c r="E109" s="62">
        <v>0.2191</v>
      </c>
      <c r="F109" s="60" t="s">
        <v>3377</v>
      </c>
      <c r="G109" s="171" t="s">
        <v>3378</v>
      </c>
    </row>
    <row r="110" spans="1:7" ht="16.5">
      <c r="A110" s="60" t="s">
        <v>3379</v>
      </c>
      <c r="B110" s="60" t="s">
        <v>4501</v>
      </c>
      <c r="C110" s="61">
        <v>1123</v>
      </c>
      <c r="D110" s="61" t="s">
        <v>2899</v>
      </c>
      <c r="E110" s="62">
        <v>0.1057</v>
      </c>
      <c r="F110" s="60" t="s">
        <v>3380</v>
      </c>
      <c r="G110" s="171" t="s">
        <v>3381</v>
      </c>
    </row>
    <row r="111" spans="1:7" ht="16.5">
      <c r="A111" s="60" t="s">
        <v>2574</v>
      </c>
      <c r="B111" s="60" t="s">
        <v>4501</v>
      </c>
      <c r="C111" s="61">
        <v>1276</v>
      </c>
      <c r="D111" s="61" t="s">
        <v>4558</v>
      </c>
      <c r="E111" s="62">
        <v>0.1019</v>
      </c>
      <c r="F111" s="60" t="s">
        <v>4556</v>
      </c>
      <c r="G111" s="171" t="s">
        <v>3322</v>
      </c>
    </row>
    <row r="112" spans="1:7" ht="16.5">
      <c r="A112" s="60" t="s">
        <v>2574</v>
      </c>
      <c r="B112" s="60" t="s">
        <v>4501</v>
      </c>
      <c r="C112" s="61">
        <v>2207</v>
      </c>
      <c r="D112" s="61" t="s">
        <v>4682</v>
      </c>
      <c r="E112" s="62">
        <v>0.1497</v>
      </c>
      <c r="F112" s="60" t="s">
        <v>4556</v>
      </c>
      <c r="G112" s="171" t="s">
        <v>3323</v>
      </c>
    </row>
    <row r="113" spans="1:7" ht="16.5">
      <c r="A113" s="60" t="s">
        <v>2574</v>
      </c>
      <c r="B113" s="60" t="s">
        <v>4501</v>
      </c>
      <c r="C113" s="61">
        <v>2208</v>
      </c>
      <c r="D113" s="61" t="s">
        <v>1997</v>
      </c>
      <c r="E113" s="62">
        <v>0.1693</v>
      </c>
      <c r="F113" s="60" t="s">
        <v>4556</v>
      </c>
      <c r="G113" s="171" t="s">
        <v>3323</v>
      </c>
    </row>
    <row r="114" spans="1:7" ht="16.5">
      <c r="A114" s="60" t="s">
        <v>1190</v>
      </c>
      <c r="B114" s="60" t="s">
        <v>3058</v>
      </c>
      <c r="C114" s="61">
        <v>142</v>
      </c>
      <c r="D114" s="61" t="s">
        <v>3907</v>
      </c>
      <c r="E114" s="62">
        <v>0.1611</v>
      </c>
      <c r="F114" s="60" t="s">
        <v>4556</v>
      </c>
      <c r="G114" s="171" t="s">
        <v>3324</v>
      </c>
    </row>
    <row r="115" spans="1:7" ht="16.5">
      <c r="A115" s="60" t="s">
        <v>1190</v>
      </c>
      <c r="B115" s="60" t="s">
        <v>3058</v>
      </c>
      <c r="C115" s="61">
        <v>250</v>
      </c>
      <c r="D115" s="61" t="s">
        <v>1402</v>
      </c>
      <c r="E115" s="62">
        <v>0.0864</v>
      </c>
      <c r="F115" s="60" t="s">
        <v>4556</v>
      </c>
      <c r="G115" s="171" t="s">
        <v>3324</v>
      </c>
    </row>
    <row r="116" spans="1:16" s="75" customFormat="1" ht="16.5">
      <c r="A116" s="60" t="s">
        <v>817</v>
      </c>
      <c r="B116" s="60" t="s">
        <v>3058</v>
      </c>
      <c r="C116" s="61">
        <v>779</v>
      </c>
      <c r="D116" s="61" t="s">
        <v>818</v>
      </c>
      <c r="E116" s="62">
        <v>0.1588</v>
      </c>
      <c r="F116" s="60" t="s">
        <v>2494</v>
      </c>
      <c r="G116" s="183" t="s">
        <v>1108</v>
      </c>
      <c r="H116" s="184"/>
      <c r="I116" s="69"/>
      <c r="J116" s="74"/>
      <c r="K116" s="59"/>
      <c r="M116" s="69"/>
      <c r="N116" s="69"/>
      <c r="O116" s="69"/>
      <c r="P116" s="59"/>
    </row>
    <row r="117" spans="1:7" s="184" customFormat="1" ht="16.5">
      <c r="A117" s="60" t="s">
        <v>1190</v>
      </c>
      <c r="B117" s="60" t="s">
        <v>3060</v>
      </c>
      <c r="C117" s="61" t="s">
        <v>823</v>
      </c>
      <c r="D117" s="61" t="s">
        <v>824</v>
      </c>
      <c r="E117" s="62">
        <v>0.20950000000000002</v>
      </c>
      <c r="F117" s="60" t="s">
        <v>4556</v>
      </c>
      <c r="G117" s="171" t="s">
        <v>3325</v>
      </c>
    </row>
    <row r="118" spans="1:7" s="184" customFormat="1" ht="16.5">
      <c r="A118" s="60" t="s">
        <v>1190</v>
      </c>
      <c r="B118" s="60" t="s">
        <v>3060</v>
      </c>
      <c r="C118" s="61" t="s">
        <v>825</v>
      </c>
      <c r="D118" s="61" t="s">
        <v>826</v>
      </c>
      <c r="E118" s="62">
        <v>0.194</v>
      </c>
      <c r="F118" s="60" t="s">
        <v>4556</v>
      </c>
      <c r="G118" s="171" t="s">
        <v>3325</v>
      </c>
    </row>
    <row r="119" spans="1:7" s="184" customFormat="1" ht="16.5">
      <c r="A119" s="60" t="s">
        <v>1190</v>
      </c>
      <c r="B119" s="60" t="s">
        <v>3060</v>
      </c>
      <c r="C119" s="61" t="s">
        <v>3505</v>
      </c>
      <c r="D119" s="61" t="s">
        <v>2708</v>
      </c>
      <c r="E119" s="62">
        <v>0.9971</v>
      </c>
      <c r="F119" s="60" t="s">
        <v>4556</v>
      </c>
      <c r="G119" s="171" t="s">
        <v>3325</v>
      </c>
    </row>
    <row r="120" spans="1:7" s="184" customFormat="1" ht="16.5">
      <c r="A120" s="60" t="s">
        <v>1190</v>
      </c>
      <c r="B120" s="60" t="s">
        <v>3060</v>
      </c>
      <c r="C120" s="61" t="s">
        <v>1839</v>
      </c>
      <c r="D120" s="61" t="s">
        <v>2709</v>
      </c>
      <c r="E120" s="62">
        <v>0.7542</v>
      </c>
      <c r="F120" s="60" t="s">
        <v>4556</v>
      </c>
      <c r="G120" s="171" t="s">
        <v>3325</v>
      </c>
    </row>
    <row r="121" spans="1:7" s="184" customFormat="1" ht="16.5">
      <c r="A121" s="60" t="s">
        <v>1190</v>
      </c>
      <c r="B121" s="60" t="s">
        <v>3060</v>
      </c>
      <c r="C121" s="61" t="s">
        <v>2710</v>
      </c>
      <c r="D121" s="61" t="s">
        <v>2711</v>
      </c>
      <c r="E121" s="62">
        <v>1.2757</v>
      </c>
      <c r="F121" s="60" t="s">
        <v>4556</v>
      </c>
      <c r="G121" s="171" t="s">
        <v>3325</v>
      </c>
    </row>
    <row r="122" spans="1:16" s="75" customFormat="1" ht="16.5">
      <c r="A122" s="60" t="s">
        <v>1190</v>
      </c>
      <c r="B122" s="60" t="s">
        <v>3060</v>
      </c>
      <c r="C122" s="61" t="s">
        <v>749</v>
      </c>
      <c r="D122" s="61" t="s">
        <v>750</v>
      </c>
      <c r="E122" s="62">
        <v>0.3281</v>
      </c>
      <c r="F122" s="60" t="s">
        <v>2467</v>
      </c>
      <c r="G122" s="183" t="s">
        <v>1108</v>
      </c>
      <c r="H122" s="184"/>
      <c r="I122" s="69"/>
      <c r="J122" s="74"/>
      <c r="K122" s="59"/>
      <c r="M122" s="69"/>
      <c r="N122" s="69"/>
      <c r="O122" s="69"/>
      <c r="P122" s="59"/>
    </row>
    <row r="123" spans="1:16" s="75" customFormat="1" ht="16.5">
      <c r="A123" s="60" t="s">
        <v>2078</v>
      </c>
      <c r="B123" s="60" t="s">
        <v>3060</v>
      </c>
      <c r="C123" s="61">
        <v>447</v>
      </c>
      <c r="D123" s="61" t="s">
        <v>1103</v>
      </c>
      <c r="E123" s="62">
        <v>0.1552</v>
      </c>
      <c r="F123" s="60" t="s">
        <v>4150</v>
      </c>
      <c r="G123" s="183" t="s">
        <v>1108</v>
      </c>
      <c r="H123" s="184"/>
      <c r="I123" s="69"/>
      <c r="J123" s="74"/>
      <c r="K123" s="59"/>
      <c r="M123" s="69"/>
      <c r="N123" s="69"/>
      <c r="O123" s="69"/>
      <c r="P123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tp-tsutsumi18</dc:creator>
  <cp:keywords/>
  <dc:description/>
  <cp:lastModifiedBy>45117</cp:lastModifiedBy>
  <cp:lastPrinted>2017-01-06T09:17:10Z</cp:lastPrinted>
  <dcterms:created xsi:type="dcterms:W3CDTF">2014-03-12T07:45:20Z</dcterms:created>
  <dcterms:modified xsi:type="dcterms:W3CDTF">2019-01-18T03:25:07Z</dcterms:modified>
  <cp:category/>
  <cp:version/>
  <cp:contentType/>
  <cp:contentStatus/>
</cp:coreProperties>
</file>