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4985" windowHeight="8805" activeTab="0"/>
  </bookViews>
  <sheets>
    <sheet name="96年度" sheetId="1" r:id="rId1"/>
  </sheets>
  <definedNames>
    <definedName name="_xlnm.Print_Area" localSheetId="0">'96年度'!$A$1:$H$48</definedName>
    <definedName name="_xlnm.Print_Titles" localSheetId="0">'96年度'!$1:$3</definedName>
  </definedNames>
  <calcPr fullCalcOnLoad="1"/>
</workbook>
</file>

<file path=xl/sharedStrings.xml><?xml version="1.0" encoding="utf-8"?>
<sst xmlns="http://schemas.openxmlformats.org/spreadsheetml/2006/main" count="21" uniqueCount="20">
  <si>
    <t>　</t>
  </si>
  <si>
    <t>預算數</t>
  </si>
  <si>
    <t>決算審定數</t>
  </si>
  <si>
    <t>決算數</t>
  </si>
  <si>
    <t>金額</t>
  </si>
  <si>
    <t>決算審定數與預算數比較</t>
  </si>
  <si>
    <t>決算審定數與決算數比較</t>
  </si>
  <si>
    <t>%</t>
  </si>
  <si>
    <t>%</t>
  </si>
  <si>
    <t>肉品市場股份有限公司</t>
  </si>
  <si>
    <t>營業收入</t>
  </si>
  <si>
    <t>營業成本</t>
  </si>
  <si>
    <t>營業外收入</t>
  </si>
  <si>
    <t>營業外費用</t>
  </si>
  <si>
    <r>
      <t xml:space="preserve">    </t>
    </r>
    <r>
      <rPr>
        <b/>
        <sz val="10"/>
        <rFont val="標楷體"/>
        <family val="4"/>
      </rPr>
      <t>營業利益</t>
    </r>
    <r>
      <rPr>
        <b/>
        <sz val="10"/>
        <rFont val="Times New Roman"/>
        <family val="1"/>
      </rPr>
      <t>(</t>
    </r>
    <r>
      <rPr>
        <b/>
        <sz val="10"/>
        <rFont val="標楷體"/>
        <family val="4"/>
      </rPr>
      <t>損失</t>
    </r>
    <r>
      <rPr>
        <b/>
        <sz val="10"/>
        <rFont val="Times New Roman"/>
        <family val="1"/>
      </rPr>
      <t>-)</t>
    </r>
  </si>
  <si>
    <r>
      <t xml:space="preserve">    </t>
    </r>
    <r>
      <rPr>
        <b/>
        <sz val="10"/>
        <rFont val="標楷體"/>
        <family val="4"/>
      </rPr>
      <t>營業外利益</t>
    </r>
    <r>
      <rPr>
        <b/>
        <sz val="10"/>
        <rFont val="Times New Roman"/>
        <family val="1"/>
      </rPr>
      <t>(</t>
    </r>
    <r>
      <rPr>
        <b/>
        <sz val="10"/>
        <rFont val="標楷體"/>
        <family val="4"/>
      </rPr>
      <t>損失</t>
    </r>
    <r>
      <rPr>
        <b/>
        <sz val="10"/>
        <rFont val="Times New Roman"/>
        <family val="1"/>
      </rPr>
      <t>-)</t>
    </r>
  </si>
  <si>
    <r>
      <t>所得稅費用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利益</t>
    </r>
    <r>
      <rPr>
        <sz val="10"/>
        <rFont val="Times New Roman"/>
        <family val="1"/>
      </rPr>
      <t>-)</t>
    </r>
  </si>
  <si>
    <r>
      <t xml:space="preserve">    </t>
    </r>
    <r>
      <rPr>
        <b/>
        <sz val="10"/>
        <rFont val="標楷體"/>
        <family val="4"/>
      </rPr>
      <t>稅前純益</t>
    </r>
    <r>
      <rPr>
        <b/>
        <sz val="10"/>
        <rFont val="Times New Roman"/>
        <family val="1"/>
      </rPr>
      <t>(</t>
    </r>
    <r>
      <rPr>
        <b/>
        <sz val="10"/>
        <rFont val="標楷體"/>
        <family val="4"/>
      </rPr>
      <t>純損</t>
    </r>
    <r>
      <rPr>
        <b/>
        <sz val="10"/>
        <rFont val="Times New Roman"/>
        <family val="1"/>
      </rPr>
      <t>-)</t>
    </r>
  </si>
  <si>
    <r>
      <t xml:space="preserve">    </t>
    </r>
    <r>
      <rPr>
        <b/>
        <sz val="10"/>
        <rFont val="標楷體"/>
        <family val="4"/>
      </rPr>
      <t>本前純益</t>
    </r>
    <r>
      <rPr>
        <b/>
        <sz val="10"/>
        <rFont val="Times New Roman"/>
        <family val="1"/>
      </rPr>
      <t>(</t>
    </r>
    <r>
      <rPr>
        <b/>
        <sz val="10"/>
        <rFont val="標楷體"/>
        <family val="4"/>
      </rPr>
      <t>純損</t>
    </r>
    <r>
      <rPr>
        <b/>
        <sz val="10"/>
        <rFont val="Times New Roman"/>
        <family val="1"/>
      </rPr>
      <t>-)</t>
    </r>
  </si>
  <si>
    <r>
      <t>機關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基金</t>
    </r>
    <r>
      <rPr>
        <sz val="10"/>
        <rFont val="Times New Roman"/>
        <family val="1"/>
      </rPr>
      <t>)</t>
    </r>
    <r>
      <rPr>
        <sz val="10"/>
        <rFont val="標楷體"/>
        <family val="4"/>
      </rPr>
      <t>名稱</t>
    </r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</si>
</sst>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_ "/>
    <numFmt numFmtId="178" formatCode="#,##0.00_);[Red]\(#,##0.0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-404]AM/PM\ hh:mm:ss"/>
    <numFmt numFmtId="183" formatCode="\+#"/>
    <numFmt numFmtId="184" formatCode="\+#,##0.00_);\-#,##0.00"/>
    <numFmt numFmtId="185" formatCode="\-#,###"/>
    <numFmt numFmtId="186" formatCode="\-##,##0.00"/>
    <numFmt numFmtId="187" formatCode="0.00_ "/>
    <numFmt numFmtId="188" formatCode="0_);[Red]\(0\)"/>
    <numFmt numFmtId="189" formatCode="0_ "/>
    <numFmt numFmtId="190" formatCode="\+#,##0_);\-#,##0"/>
    <numFmt numFmtId="191" formatCode="0.0_ "/>
    <numFmt numFmtId="192" formatCode="_-* #,##0.000_-;\-* #,##0.000_-;_-* &quot;-&quot;??_-;_-@_-"/>
    <numFmt numFmtId="193" formatCode="_-* #,##0.0_-;\-* #,##0.0_-;_-* &quot;-&quot;??_-;_-@_-"/>
    <numFmt numFmtId="194" formatCode="_-* #,##0_-;\-* #,##0_-;_-* &quot;-&quot;??_-;_-@_-"/>
    <numFmt numFmtId="195" formatCode="0.00_);[Red]\(0.00\)"/>
    <numFmt numFmtId="196" formatCode="#,##0.0"/>
    <numFmt numFmtId="197" formatCode="\+#,##0.0_);\-#,##0.0"/>
    <numFmt numFmtId="198" formatCode="_-* #,##0.0_-;\-* #,##0.0_-;_-* &quot;-&quot;_-;_-@_-"/>
    <numFmt numFmtId="199" formatCode="_-* #,##0.00_-;\-* #,##0.00_-;_-* &quot;-&quot;_-;_-@_-"/>
    <numFmt numFmtId="200" formatCode="#,##0.0_ "/>
    <numFmt numFmtId="201" formatCode="#,##0_);[Red]\(#,##0\)"/>
  </numFmts>
  <fonts count="7">
    <font>
      <sz val="10"/>
      <name val="標楷體"/>
      <family val="4"/>
    </font>
    <font>
      <sz val="9"/>
      <name val="標楷體"/>
      <family val="4"/>
    </font>
    <font>
      <b/>
      <sz val="10"/>
      <name val="標楷體"/>
      <family val="4"/>
    </font>
    <font>
      <b/>
      <sz val="9"/>
      <name val="標楷體"/>
      <family val="4"/>
    </font>
    <font>
      <b/>
      <sz val="12"/>
      <name val="標楷體"/>
      <family val="4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</borders>
  <cellStyleXfs count="20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1" xfId="0" applyBorder="1" applyAlignment="1">
      <alignment horizontal="left" vertical="top" wrapText="1"/>
    </xf>
    <xf numFmtId="0" fontId="0" fillId="0" borderId="0" xfId="0" applyAlignment="1">
      <alignment vertical="top" wrapText="1"/>
    </xf>
    <xf numFmtId="177" fontId="0" fillId="0" borderId="2" xfId="0" applyNumberFormat="1" applyBorder="1" applyAlignment="1">
      <alignment horizontal="right" vertical="top" wrapText="1"/>
    </xf>
    <xf numFmtId="177" fontId="0" fillId="0" borderId="1" xfId="0" applyNumberFormat="1" applyBorder="1" applyAlignment="1">
      <alignment horizontal="right" vertical="top" wrapText="1"/>
    </xf>
    <xf numFmtId="0" fontId="0" fillId="0" borderId="0" xfId="0" applyAlignment="1">
      <alignment horizontal="center" vertical="center" wrapText="1"/>
    </xf>
    <xf numFmtId="10" fontId="0" fillId="0" borderId="2" xfId="0" applyNumberFormat="1" applyBorder="1" applyAlignment="1">
      <alignment horizontal="right" vertical="top" wrapText="1"/>
    </xf>
    <xf numFmtId="10" fontId="0" fillId="0" borderId="3" xfId="0" applyNumberFormat="1" applyBorder="1" applyAlignment="1">
      <alignment horizontal="distributed" vertical="center" wrapText="1"/>
    </xf>
    <xf numFmtId="0" fontId="0" fillId="0" borderId="4" xfId="0" applyBorder="1" applyAlignment="1">
      <alignment horizontal="left" vertical="top" wrapText="1"/>
    </xf>
    <xf numFmtId="177" fontId="0" fillId="0" borderId="5" xfId="0" applyNumberFormat="1" applyBorder="1" applyAlignment="1">
      <alignment horizontal="right" vertical="top" wrapText="1"/>
    </xf>
    <xf numFmtId="177" fontId="0" fillId="0" borderId="4" xfId="0" applyNumberFormat="1" applyBorder="1" applyAlignment="1">
      <alignment horizontal="right" vertical="top" wrapText="1"/>
    </xf>
    <xf numFmtId="10" fontId="0" fillId="0" borderId="5" xfId="0" applyNumberFormat="1" applyBorder="1" applyAlignment="1">
      <alignment horizontal="right" vertical="top" wrapText="1"/>
    </xf>
    <xf numFmtId="0" fontId="0" fillId="0" borderId="6" xfId="0" applyBorder="1" applyAlignment="1">
      <alignment vertical="top" wrapText="1"/>
    </xf>
    <xf numFmtId="177" fontId="0" fillId="0" borderId="5" xfId="0" applyNumberFormat="1" applyBorder="1" applyAlignment="1">
      <alignment horizontal="distributed" vertical="center" wrapText="1"/>
    </xf>
    <xf numFmtId="0" fontId="0" fillId="0" borderId="7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190" fontId="0" fillId="0" borderId="2" xfId="0" applyNumberFormat="1" applyBorder="1" applyAlignment="1">
      <alignment horizontal="right" vertical="top" wrapText="1"/>
    </xf>
    <xf numFmtId="0" fontId="0" fillId="0" borderId="0" xfId="0" applyBorder="1" applyAlignment="1">
      <alignment vertical="top" wrapText="1"/>
    </xf>
    <xf numFmtId="190" fontId="0" fillId="0" borderId="2" xfId="0" applyNumberFormat="1" applyBorder="1" applyAlignment="1">
      <alignment vertical="top" wrapText="1"/>
    </xf>
    <xf numFmtId="0" fontId="0" fillId="0" borderId="0" xfId="0" applyBorder="1" applyAlignment="1">
      <alignment horizontal="left" vertical="top" wrapText="1"/>
    </xf>
    <xf numFmtId="177" fontId="0" fillId="0" borderId="0" xfId="0" applyNumberFormat="1" applyBorder="1" applyAlignment="1">
      <alignment horizontal="right" vertical="top" wrapText="1"/>
    </xf>
    <xf numFmtId="10" fontId="0" fillId="0" borderId="0" xfId="0" applyNumberFormat="1" applyBorder="1" applyAlignment="1">
      <alignment horizontal="right" vertical="top" wrapText="1"/>
    </xf>
    <xf numFmtId="0" fontId="3" fillId="0" borderId="0" xfId="0" applyFont="1" applyAlignment="1">
      <alignment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177" fontId="3" fillId="0" borderId="12" xfId="0" applyNumberFormat="1" applyFont="1" applyBorder="1" applyAlignment="1">
      <alignment horizontal="right" vertical="top" wrapText="1"/>
    </xf>
    <xf numFmtId="0" fontId="2" fillId="0" borderId="13" xfId="0" applyFont="1" applyBorder="1" applyAlignment="1">
      <alignment horizontal="left" vertical="top" wrapText="1"/>
    </xf>
    <xf numFmtId="187" fontId="3" fillId="0" borderId="12" xfId="0" applyNumberFormat="1" applyFont="1" applyBorder="1" applyAlignment="1">
      <alignment vertical="top" wrapText="1"/>
    </xf>
    <xf numFmtId="190" fontId="3" fillId="0" borderId="12" xfId="0" applyNumberFormat="1" applyFont="1" applyBorder="1" applyAlignment="1">
      <alignment horizontal="right" vertical="top" wrapText="1"/>
    </xf>
    <xf numFmtId="190" fontId="2" fillId="0" borderId="12" xfId="0" applyNumberFormat="1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4" fillId="0" borderId="8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top" wrapText="1"/>
    </xf>
    <xf numFmtId="177" fontId="0" fillId="0" borderId="2" xfId="0" applyNumberFormat="1" applyFont="1" applyBorder="1" applyAlignment="1">
      <alignment horizontal="right" vertical="top" wrapText="1"/>
    </xf>
    <xf numFmtId="177" fontId="0" fillId="0" borderId="1" xfId="0" applyNumberFormat="1" applyFont="1" applyBorder="1" applyAlignment="1">
      <alignment horizontal="right" vertical="top" wrapText="1"/>
    </xf>
    <xf numFmtId="187" fontId="0" fillId="0" borderId="2" xfId="0" applyNumberFormat="1" applyFont="1" applyBorder="1" applyAlignment="1">
      <alignment vertical="top" wrapText="1"/>
    </xf>
    <xf numFmtId="41" fontId="0" fillId="0" borderId="2" xfId="0" applyNumberFormat="1" applyFont="1" applyBorder="1" applyAlignment="1">
      <alignment horizontal="right" vertical="top" wrapText="1"/>
    </xf>
    <xf numFmtId="41" fontId="0" fillId="0" borderId="10" xfId="0" applyNumberFormat="1" applyFont="1" applyBorder="1" applyAlignment="1">
      <alignment horizontal="right" vertical="top" wrapText="1"/>
    </xf>
    <xf numFmtId="177" fontId="5" fillId="0" borderId="4" xfId="0" applyNumberFormat="1" applyFont="1" applyBorder="1" applyAlignment="1">
      <alignment horizontal="distributed" vertical="center" wrapText="1"/>
    </xf>
    <xf numFmtId="178" fontId="5" fillId="0" borderId="14" xfId="0" applyNumberFormat="1" applyFont="1" applyBorder="1" applyAlignment="1">
      <alignment horizontal="distributed" vertical="center" wrapText="1"/>
    </xf>
    <xf numFmtId="0" fontId="6" fillId="0" borderId="8" xfId="0" applyFont="1" applyBorder="1" applyAlignment="1">
      <alignment horizontal="left" vertical="top" wrapText="1"/>
    </xf>
    <xf numFmtId="177" fontId="2" fillId="0" borderId="2" xfId="0" applyNumberFormat="1" applyFont="1" applyBorder="1" applyAlignment="1">
      <alignment horizontal="right" vertical="top" wrapText="1"/>
    </xf>
    <xf numFmtId="0" fontId="2" fillId="0" borderId="2" xfId="0" applyFont="1" applyBorder="1" applyAlignment="1">
      <alignment vertical="top" wrapText="1"/>
    </xf>
    <xf numFmtId="201" fontId="0" fillId="0" borderId="2" xfId="0" applyNumberFormat="1" applyBorder="1" applyAlignment="1">
      <alignment horizontal="right" vertical="top" wrapText="1"/>
    </xf>
    <xf numFmtId="176" fontId="2" fillId="0" borderId="2" xfId="0" applyNumberFormat="1" applyFont="1" applyBorder="1" applyAlignment="1">
      <alignment horizontal="right" vertical="top" wrapText="1"/>
    </xf>
    <xf numFmtId="10" fontId="0" fillId="0" borderId="15" xfId="0" applyNumberFormat="1" applyBorder="1" applyAlignment="1">
      <alignment horizontal="distributed" vertical="center" wrapText="1"/>
    </xf>
    <xf numFmtId="10" fontId="0" fillId="0" borderId="16" xfId="0" applyNumberFormat="1" applyBorder="1" applyAlignment="1">
      <alignment horizontal="distributed" vertical="center" wrapText="1"/>
    </xf>
    <xf numFmtId="0" fontId="0" fillId="0" borderId="17" xfId="0" applyBorder="1" applyAlignment="1">
      <alignment horizontal="distributed" vertical="center" wrapText="1"/>
    </xf>
    <xf numFmtId="0" fontId="0" fillId="0" borderId="18" xfId="0" applyBorder="1" applyAlignment="1">
      <alignment horizontal="distributed" vertical="center" wrapText="1"/>
    </xf>
    <xf numFmtId="177" fontId="0" fillId="0" borderId="19" xfId="0" applyNumberFormat="1" applyBorder="1" applyAlignment="1">
      <alignment horizontal="distributed" vertical="center" wrapText="1"/>
    </xf>
    <xf numFmtId="177" fontId="0" fillId="0" borderId="5" xfId="0" applyNumberFormat="1" applyBorder="1" applyAlignment="1">
      <alignment horizontal="distributed" vertical="center" wrapText="1"/>
    </xf>
    <xf numFmtId="177" fontId="0" fillId="0" borderId="20" xfId="0" applyNumberFormat="1" applyBorder="1" applyAlignment="1">
      <alignment horizontal="distributed" vertical="center" wrapText="1"/>
    </xf>
    <xf numFmtId="0" fontId="0" fillId="0" borderId="20" xfId="0" applyBorder="1" applyAlignment="1">
      <alignment horizontal="distributed" vertical="center" wrapText="1"/>
    </xf>
    <xf numFmtId="177" fontId="0" fillId="0" borderId="19" xfId="0" applyNumberFormat="1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43" fontId="0" fillId="0" borderId="10" xfId="0" applyNumberFormat="1" applyFont="1" applyBorder="1" applyAlignment="1">
      <alignment horizontal="right" vertical="top" wrapText="1"/>
    </xf>
    <xf numFmtId="176" fontId="0" fillId="0" borderId="10" xfId="0" applyNumberFormat="1" applyFont="1" applyBorder="1" applyAlignment="1">
      <alignment horizontal="right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7"/>
  <sheetViews>
    <sheetView tabSelected="1" workbookViewId="0" topLeftCell="A1">
      <selection activeCell="A1" sqref="A1:A2"/>
    </sheetView>
  </sheetViews>
  <sheetFormatPr defaultColWidth="9.140625" defaultRowHeight="14.25"/>
  <cols>
    <col min="1" max="1" width="25.8515625" style="1" customWidth="1"/>
    <col min="2" max="3" width="16.140625" style="3" customWidth="1"/>
    <col min="4" max="4" width="16.00390625" style="4" customWidth="1"/>
    <col min="5" max="5" width="17.28125" style="6" customWidth="1"/>
    <col min="6" max="6" width="8.8515625" style="2" customWidth="1"/>
    <col min="7" max="7" width="17.28125" style="2" customWidth="1"/>
    <col min="8" max="8" width="8.00390625" style="2" customWidth="1"/>
    <col min="9" max="16384" width="9.140625" style="2" customWidth="1"/>
  </cols>
  <sheetData>
    <row r="1" spans="1:8" s="5" customFormat="1" ht="26.25" customHeight="1">
      <c r="A1" s="50" t="s">
        <v>19</v>
      </c>
      <c r="B1" s="52" t="s">
        <v>1</v>
      </c>
      <c r="C1" s="52" t="s">
        <v>3</v>
      </c>
      <c r="D1" s="56" t="s">
        <v>2</v>
      </c>
      <c r="E1" s="54" t="s">
        <v>5</v>
      </c>
      <c r="F1" s="55"/>
      <c r="G1" s="48" t="s">
        <v>6</v>
      </c>
      <c r="H1" s="49"/>
    </row>
    <row r="2" spans="1:8" s="5" customFormat="1" ht="26.25" customHeight="1">
      <c r="A2" s="51"/>
      <c r="B2" s="53"/>
      <c r="C2" s="53"/>
      <c r="D2" s="57"/>
      <c r="E2" s="13" t="s">
        <v>4</v>
      </c>
      <c r="F2" s="41" t="s">
        <v>7</v>
      </c>
      <c r="G2" s="7" t="s">
        <v>4</v>
      </c>
      <c r="H2" s="42" t="s">
        <v>8</v>
      </c>
    </row>
    <row r="3" spans="1:8" ht="3" customHeight="1">
      <c r="A3" s="23"/>
      <c r="F3" s="14"/>
      <c r="G3" s="14"/>
      <c r="H3" s="24"/>
    </row>
    <row r="4" spans="1:8" ht="48" customHeight="1">
      <c r="A4" s="34" t="s">
        <v>9</v>
      </c>
      <c r="F4" s="15"/>
      <c r="G4" s="15"/>
      <c r="H4" s="25"/>
    </row>
    <row r="5" spans="1:8" s="22" customFormat="1" ht="18.75" customHeight="1">
      <c r="A5" s="35" t="s">
        <v>10</v>
      </c>
      <c r="B5" s="36">
        <v>133759000</v>
      </c>
      <c r="C5" s="36">
        <v>131236764</v>
      </c>
      <c r="D5" s="36">
        <v>131236764</v>
      </c>
      <c r="E5" s="36">
        <f>+D5-B5</f>
        <v>-2522236</v>
      </c>
      <c r="F5" s="38">
        <v>1.89</v>
      </c>
      <c r="G5" s="39">
        <f>+D5-C5</f>
        <v>0</v>
      </c>
      <c r="H5" s="40">
        <f>+G5*100/C5</f>
        <v>0</v>
      </c>
    </row>
    <row r="6" spans="1:8" ht="18.75" customHeight="1">
      <c r="A6" s="35"/>
      <c r="B6" s="36"/>
      <c r="C6" s="36"/>
      <c r="D6" s="37"/>
      <c r="E6" s="36"/>
      <c r="F6" s="38"/>
      <c r="G6" s="39"/>
      <c r="H6" s="40"/>
    </row>
    <row r="7" spans="1:8" s="22" customFormat="1" ht="18.75" customHeight="1">
      <c r="A7" s="35" t="s">
        <v>11</v>
      </c>
      <c r="B7" s="36">
        <v>130083000</v>
      </c>
      <c r="C7" s="36">
        <v>120785497</v>
      </c>
      <c r="D7" s="36">
        <v>116485497</v>
      </c>
      <c r="E7" s="36">
        <f>+D7-B7</f>
        <v>-13597503</v>
      </c>
      <c r="F7" s="38">
        <v>10.45</v>
      </c>
      <c r="G7" s="36">
        <f aca="true" t="shared" si="0" ref="G7:G21">+D7-C7</f>
        <v>-4300000</v>
      </c>
      <c r="H7" s="58">
        <f aca="true" t="shared" si="1" ref="H7:H21">+G7*100/C7</f>
        <v>-3.5600300589068237</v>
      </c>
    </row>
    <row r="8" spans="1:8" ht="18.75" customHeight="1">
      <c r="A8" s="35"/>
      <c r="B8" s="36"/>
      <c r="C8" s="36"/>
      <c r="D8" s="37"/>
      <c r="E8" s="36"/>
      <c r="F8" s="38"/>
      <c r="G8" s="39"/>
      <c r="H8" s="40"/>
    </row>
    <row r="9" spans="1:8" s="32" customFormat="1" ht="18.75" customHeight="1">
      <c r="A9" s="43" t="s">
        <v>14</v>
      </c>
      <c r="B9" s="44">
        <f>+B5-B7</f>
        <v>3676000</v>
      </c>
      <c r="C9" s="44">
        <f>+C5-C7</f>
        <v>10451267</v>
      </c>
      <c r="D9" s="44">
        <f>+D5-D7</f>
        <v>14751267</v>
      </c>
      <c r="E9" s="44">
        <f>+D9-B9</f>
        <v>11075267</v>
      </c>
      <c r="F9" s="47">
        <v>301.29</v>
      </c>
      <c r="G9" s="39">
        <f t="shared" si="0"/>
        <v>4300000</v>
      </c>
      <c r="H9" s="59">
        <f t="shared" si="1"/>
        <v>41.143336975316004</v>
      </c>
    </row>
    <row r="10" spans="1:8" ht="18.75" customHeight="1">
      <c r="A10" s="35"/>
      <c r="B10" s="36"/>
      <c r="C10" s="36"/>
      <c r="D10" s="37"/>
      <c r="E10" s="36"/>
      <c r="F10" s="38"/>
      <c r="G10" s="39"/>
      <c r="H10" s="40"/>
    </row>
    <row r="11" spans="1:8" s="33" customFormat="1" ht="18.75" customHeight="1">
      <c r="A11" s="35" t="s">
        <v>12</v>
      </c>
      <c r="B11" s="36">
        <v>1880000</v>
      </c>
      <c r="C11" s="36">
        <v>3402969</v>
      </c>
      <c r="D11" s="37">
        <v>3402969</v>
      </c>
      <c r="E11" s="36">
        <f>+D11-B11</f>
        <v>1522969</v>
      </c>
      <c r="F11" s="38">
        <v>81.01</v>
      </c>
      <c r="G11" s="39">
        <f t="shared" si="0"/>
        <v>0</v>
      </c>
      <c r="H11" s="40">
        <f t="shared" si="1"/>
        <v>0</v>
      </c>
    </row>
    <row r="12" spans="1:8" s="17" customFormat="1" ht="18.75" customHeight="1">
      <c r="A12" s="35"/>
      <c r="B12" s="36"/>
      <c r="C12" s="36"/>
      <c r="D12" s="37"/>
      <c r="E12" s="36"/>
      <c r="F12" s="38"/>
      <c r="G12" s="39"/>
      <c r="H12" s="40"/>
    </row>
    <row r="13" spans="1:8" s="32" customFormat="1" ht="18.75" customHeight="1">
      <c r="A13" s="35" t="s">
        <v>13</v>
      </c>
      <c r="B13" s="36">
        <v>3520000</v>
      </c>
      <c r="C13" s="36">
        <v>4205926</v>
      </c>
      <c r="D13" s="36">
        <v>4205926</v>
      </c>
      <c r="E13" s="36">
        <f>+D13-B13</f>
        <v>685926</v>
      </c>
      <c r="F13" s="38">
        <v>19.49</v>
      </c>
      <c r="G13" s="39">
        <f t="shared" si="0"/>
        <v>0</v>
      </c>
      <c r="H13" s="40">
        <f t="shared" si="1"/>
        <v>0</v>
      </c>
    </row>
    <row r="14" spans="1:8" ht="18.75" customHeight="1">
      <c r="A14" s="23"/>
      <c r="E14" s="16"/>
      <c r="F14" s="15"/>
      <c r="G14" s="39"/>
      <c r="H14" s="40"/>
    </row>
    <row r="15" spans="1:8" s="32" customFormat="1" ht="18.75" customHeight="1">
      <c r="A15" s="43" t="s">
        <v>15</v>
      </c>
      <c r="B15" s="44">
        <f>+B11-B13</f>
        <v>-1640000</v>
      </c>
      <c r="C15" s="44">
        <f>+C11-C13</f>
        <v>-802957</v>
      </c>
      <c r="D15" s="44">
        <f>+D11-D13</f>
        <v>-802957</v>
      </c>
      <c r="E15" s="44">
        <f>+E11-E13</f>
        <v>837043</v>
      </c>
      <c r="F15" s="45">
        <v>51.04</v>
      </c>
      <c r="G15" s="39">
        <f t="shared" si="0"/>
        <v>0</v>
      </c>
      <c r="H15" s="40">
        <f t="shared" si="1"/>
        <v>0</v>
      </c>
    </row>
    <row r="16" spans="1:8" ht="18.75" customHeight="1">
      <c r="A16" s="23"/>
      <c r="E16" s="16"/>
      <c r="F16" s="15"/>
      <c r="G16" s="39"/>
      <c r="H16" s="40"/>
    </row>
    <row r="17" spans="1:8" s="32" customFormat="1" ht="18.75" customHeight="1">
      <c r="A17" s="43" t="s">
        <v>17</v>
      </c>
      <c r="B17" s="44">
        <f>+B9+B15</f>
        <v>2036000</v>
      </c>
      <c r="C17" s="44">
        <f>+C9+C15</f>
        <v>9648310</v>
      </c>
      <c r="D17" s="44">
        <f>+D9+D15</f>
        <v>13948310</v>
      </c>
      <c r="E17" s="44">
        <f>+E9+E15</f>
        <v>11912310</v>
      </c>
      <c r="F17" s="45">
        <v>585.08</v>
      </c>
      <c r="G17" s="39">
        <f t="shared" si="0"/>
        <v>4300000</v>
      </c>
      <c r="H17" s="59">
        <f>+G17*100/C17</f>
        <v>44.567390558553775</v>
      </c>
    </row>
    <row r="18" spans="1:8" ht="18.75" customHeight="1">
      <c r="A18" s="23"/>
      <c r="E18" s="16"/>
      <c r="F18" s="15"/>
      <c r="G18" s="39"/>
      <c r="H18" s="40"/>
    </row>
    <row r="19" spans="1:8" ht="18.75" customHeight="1">
      <c r="A19" s="23" t="s">
        <v>16</v>
      </c>
      <c r="B19" s="3">
        <v>499000</v>
      </c>
      <c r="C19" s="3">
        <v>2402077</v>
      </c>
      <c r="D19" s="4">
        <v>3477077</v>
      </c>
      <c r="E19" s="46">
        <f>+D19-B19</f>
        <v>2978077</v>
      </c>
      <c r="F19" s="15">
        <v>596.81</v>
      </c>
      <c r="G19" s="39">
        <f t="shared" si="0"/>
        <v>1075000</v>
      </c>
      <c r="H19" s="59">
        <f t="shared" si="1"/>
        <v>44.75293672933882</v>
      </c>
    </row>
    <row r="20" spans="1:8" ht="18.75" customHeight="1">
      <c r="A20" s="23"/>
      <c r="E20" s="16"/>
      <c r="F20" s="15"/>
      <c r="G20" s="39"/>
      <c r="H20" s="40"/>
    </row>
    <row r="21" spans="1:8" s="32" customFormat="1" ht="18.75" customHeight="1">
      <c r="A21" s="43" t="s">
        <v>18</v>
      </c>
      <c r="B21" s="44">
        <f>+B17-B19</f>
        <v>1537000</v>
      </c>
      <c r="C21" s="44">
        <f>+C17-C19</f>
        <v>7246233</v>
      </c>
      <c r="D21" s="44">
        <f>+D17-D19</f>
        <v>10471233</v>
      </c>
      <c r="E21" s="44">
        <f>+E17-E19</f>
        <v>8934233</v>
      </c>
      <c r="F21" s="45">
        <v>581.28</v>
      </c>
      <c r="G21" s="39">
        <f t="shared" si="0"/>
        <v>3225000</v>
      </c>
      <c r="H21" s="59">
        <f t="shared" si="1"/>
        <v>44.50588326375925</v>
      </c>
    </row>
    <row r="22" spans="1:8" ht="18.75" customHeight="1">
      <c r="A22" s="23"/>
      <c r="E22" s="16"/>
      <c r="F22" s="15"/>
      <c r="G22" s="18"/>
      <c r="H22" s="25"/>
    </row>
    <row r="23" spans="1:8" ht="18.75" customHeight="1">
      <c r="A23" s="23"/>
      <c r="E23" s="16"/>
      <c r="F23" s="15"/>
      <c r="G23" s="18"/>
      <c r="H23" s="25"/>
    </row>
    <row r="24" spans="1:8" ht="18.75" customHeight="1">
      <c r="A24" s="23"/>
      <c r="E24" s="16"/>
      <c r="F24" s="15"/>
      <c r="G24" s="18"/>
      <c r="H24" s="25"/>
    </row>
    <row r="25" spans="1:8" ht="18.75" customHeight="1">
      <c r="A25" s="23"/>
      <c r="E25" s="16"/>
      <c r="F25" s="15"/>
      <c r="G25" s="18"/>
      <c r="H25" s="25"/>
    </row>
    <row r="26" spans="1:8" ht="18.75" customHeight="1">
      <c r="A26" s="23"/>
      <c r="E26" s="16"/>
      <c r="F26" s="15"/>
      <c r="G26" s="18"/>
      <c r="H26" s="25"/>
    </row>
    <row r="27" spans="1:8" ht="18.75" customHeight="1">
      <c r="A27" s="23"/>
      <c r="E27" s="16"/>
      <c r="F27" s="15"/>
      <c r="G27" s="18"/>
      <c r="H27" s="25"/>
    </row>
    <row r="28" spans="1:8" ht="18.75" customHeight="1">
      <c r="A28" s="23"/>
      <c r="E28" s="16"/>
      <c r="F28" s="15"/>
      <c r="G28" s="18"/>
      <c r="H28" s="25"/>
    </row>
    <row r="29" spans="1:8" ht="18.75" customHeight="1">
      <c r="A29" s="23"/>
      <c r="E29" s="16"/>
      <c r="F29" s="15"/>
      <c r="G29" s="18"/>
      <c r="H29" s="25"/>
    </row>
    <row r="30" spans="1:8" ht="18.75" customHeight="1">
      <c r="A30" s="23"/>
      <c r="E30" s="16"/>
      <c r="F30" s="15"/>
      <c r="G30" s="18"/>
      <c r="H30" s="25"/>
    </row>
    <row r="31" spans="1:8" ht="18.75" customHeight="1">
      <c r="A31" s="23"/>
      <c r="E31" s="16"/>
      <c r="F31" s="15"/>
      <c r="G31" s="18"/>
      <c r="H31" s="25"/>
    </row>
    <row r="32" spans="1:8" ht="18.75" customHeight="1">
      <c r="A32" s="23"/>
      <c r="E32" s="16"/>
      <c r="F32" s="15"/>
      <c r="G32" s="18"/>
      <c r="H32" s="25"/>
    </row>
    <row r="33" spans="1:8" ht="18.75" customHeight="1">
      <c r="A33" s="23"/>
      <c r="E33" s="16"/>
      <c r="F33" s="15"/>
      <c r="G33" s="18"/>
      <c r="H33" s="25"/>
    </row>
    <row r="34" spans="1:8" ht="18.75" customHeight="1">
      <c r="A34" s="23"/>
      <c r="E34" s="16"/>
      <c r="F34" s="15"/>
      <c r="G34" s="18"/>
      <c r="H34" s="25"/>
    </row>
    <row r="35" spans="1:8" ht="18.75" customHeight="1">
      <c r="A35" s="23"/>
      <c r="E35" s="16"/>
      <c r="F35" s="15"/>
      <c r="G35" s="18"/>
      <c r="H35" s="25"/>
    </row>
    <row r="36" spans="1:8" ht="18.75" customHeight="1">
      <c r="A36" s="23"/>
      <c r="E36" s="16"/>
      <c r="F36" s="15"/>
      <c r="G36" s="18"/>
      <c r="H36" s="25"/>
    </row>
    <row r="37" spans="1:8" ht="18.75" customHeight="1">
      <c r="A37" s="23"/>
      <c r="E37" s="16"/>
      <c r="F37" s="15"/>
      <c r="G37" s="18"/>
      <c r="H37" s="25"/>
    </row>
    <row r="38" spans="1:8" ht="18.75" customHeight="1">
      <c r="A38" s="23"/>
      <c r="E38" s="16"/>
      <c r="F38" s="15"/>
      <c r="G38" s="18"/>
      <c r="H38" s="25"/>
    </row>
    <row r="39" spans="1:8" ht="18.75" customHeight="1">
      <c r="A39" s="23"/>
      <c r="E39" s="16"/>
      <c r="F39" s="15"/>
      <c r="G39" s="18"/>
      <c r="H39" s="25"/>
    </row>
    <row r="40" spans="1:8" ht="18.75" customHeight="1">
      <c r="A40" s="23"/>
      <c r="E40" s="16"/>
      <c r="F40" s="15"/>
      <c r="G40" s="18"/>
      <c r="H40" s="25"/>
    </row>
    <row r="41" spans="1:8" ht="18.75" customHeight="1">
      <c r="A41" s="23"/>
      <c r="E41" s="16"/>
      <c r="F41" s="15"/>
      <c r="G41" s="18"/>
      <c r="H41" s="25"/>
    </row>
    <row r="42" spans="1:8" ht="18.75" customHeight="1">
      <c r="A42" s="23"/>
      <c r="E42" s="16"/>
      <c r="F42" s="15"/>
      <c r="G42" s="18"/>
      <c r="H42" s="25"/>
    </row>
    <row r="43" spans="1:8" ht="18.75" customHeight="1">
      <c r="A43" s="23"/>
      <c r="E43" s="16"/>
      <c r="F43" s="15"/>
      <c r="G43" s="18"/>
      <c r="H43" s="25"/>
    </row>
    <row r="44" spans="1:8" ht="18.75" customHeight="1">
      <c r="A44" s="23"/>
      <c r="E44" s="16"/>
      <c r="F44" s="15"/>
      <c r="G44" s="18"/>
      <c r="H44" s="25"/>
    </row>
    <row r="45" spans="1:8" ht="18.75" customHeight="1">
      <c r="A45" s="23"/>
      <c r="E45" s="16"/>
      <c r="F45" s="15"/>
      <c r="G45" s="18"/>
      <c r="H45" s="25"/>
    </row>
    <row r="46" spans="1:8" ht="18.75" customHeight="1">
      <c r="A46" s="23"/>
      <c r="E46" s="16"/>
      <c r="F46" s="15"/>
      <c r="G46" s="18"/>
      <c r="H46" s="25"/>
    </row>
    <row r="47" spans="1:8" s="22" customFormat="1" ht="18.75" customHeight="1" thickBot="1">
      <c r="A47" s="28"/>
      <c r="B47" s="27"/>
      <c r="C47" s="27"/>
      <c r="D47" s="27"/>
      <c r="E47" s="30"/>
      <c r="F47" s="29"/>
      <c r="G47" s="31"/>
      <c r="H47" s="26"/>
    </row>
    <row r="48" spans="1:7" ht="15" customHeight="1">
      <c r="A48" s="19"/>
      <c r="B48" s="20"/>
      <c r="C48" s="20"/>
      <c r="D48" s="20"/>
      <c r="E48" s="21"/>
      <c r="F48" s="17"/>
      <c r="G48" s="17"/>
    </row>
    <row r="49" spans="1:7" ht="15" customHeight="1">
      <c r="A49" s="19"/>
      <c r="B49" s="20"/>
      <c r="C49" s="20"/>
      <c r="D49" s="20"/>
      <c r="E49" s="21"/>
      <c r="F49" s="17"/>
      <c r="G49" s="17"/>
    </row>
    <row r="50" spans="1:7" ht="15" customHeight="1">
      <c r="A50" s="19"/>
      <c r="B50" s="20"/>
      <c r="C50" s="20"/>
      <c r="D50" s="20"/>
      <c r="E50" s="21"/>
      <c r="F50" s="17"/>
      <c r="G50" s="17"/>
    </row>
    <row r="51" spans="1:7" ht="15" customHeight="1">
      <c r="A51" s="19"/>
      <c r="B51" s="20"/>
      <c r="C51" s="20"/>
      <c r="D51" s="20"/>
      <c r="E51" s="21"/>
      <c r="F51" s="17"/>
      <c r="G51" s="17"/>
    </row>
    <row r="52" spans="1:7" ht="15" customHeight="1">
      <c r="A52" s="19"/>
      <c r="B52" s="20"/>
      <c r="C52" s="20"/>
      <c r="D52" s="20"/>
      <c r="E52" s="21"/>
      <c r="F52" s="17"/>
      <c r="G52" s="17"/>
    </row>
    <row r="53" spans="1:7" ht="15" customHeight="1">
      <c r="A53" s="19"/>
      <c r="B53" s="20"/>
      <c r="C53" s="20"/>
      <c r="D53" s="20"/>
      <c r="E53" s="21"/>
      <c r="F53" s="17"/>
      <c r="G53" s="17"/>
    </row>
    <row r="54" spans="1:7" ht="15" customHeight="1">
      <c r="A54" s="19"/>
      <c r="B54" s="20"/>
      <c r="C54" s="20"/>
      <c r="D54" s="20"/>
      <c r="E54" s="21"/>
      <c r="F54" s="17"/>
      <c r="G54" s="17"/>
    </row>
    <row r="55" spans="1:7" ht="15" customHeight="1">
      <c r="A55" s="19"/>
      <c r="B55" s="20"/>
      <c r="C55" s="20"/>
      <c r="D55" s="20"/>
      <c r="E55" s="21"/>
      <c r="F55" s="17"/>
      <c r="G55" s="17"/>
    </row>
    <row r="56" spans="1:7" ht="15" customHeight="1">
      <c r="A56" s="19"/>
      <c r="B56" s="20"/>
      <c r="C56" s="20"/>
      <c r="D56" s="20"/>
      <c r="E56" s="21"/>
      <c r="F56" s="17"/>
      <c r="G56" s="17"/>
    </row>
    <row r="57" spans="1:7" ht="15" customHeight="1">
      <c r="A57" s="19"/>
      <c r="B57" s="20"/>
      <c r="C57" s="20"/>
      <c r="D57" s="20"/>
      <c r="E57" s="21"/>
      <c r="F57" s="17"/>
      <c r="G57" s="17"/>
    </row>
    <row r="58" spans="1:7" ht="15" customHeight="1">
      <c r="A58" s="19"/>
      <c r="B58" s="20"/>
      <c r="C58" s="20"/>
      <c r="D58" s="20"/>
      <c r="E58" s="21"/>
      <c r="F58" s="17"/>
      <c r="G58" s="17"/>
    </row>
    <row r="59" spans="1:7" ht="15" customHeight="1">
      <c r="A59" s="19"/>
      <c r="B59" s="20"/>
      <c r="C59" s="20"/>
      <c r="D59" s="20"/>
      <c r="E59" s="21"/>
      <c r="F59" s="17"/>
      <c r="G59" s="17"/>
    </row>
    <row r="60" spans="1:7" ht="15" customHeight="1">
      <c r="A60" s="19"/>
      <c r="B60" s="20"/>
      <c r="C60" s="20"/>
      <c r="D60" s="20"/>
      <c r="E60" s="21"/>
      <c r="F60" s="17"/>
      <c r="G60" s="17"/>
    </row>
    <row r="61" spans="1:7" ht="15" customHeight="1">
      <c r="A61" s="19"/>
      <c r="B61" s="20"/>
      <c r="C61" s="20"/>
      <c r="D61" s="20"/>
      <c r="E61" s="21"/>
      <c r="F61" s="17"/>
      <c r="G61" s="17"/>
    </row>
    <row r="62" spans="1:7" ht="15" customHeight="1">
      <c r="A62" s="19"/>
      <c r="B62" s="20"/>
      <c r="C62" s="20"/>
      <c r="D62" s="20"/>
      <c r="E62" s="21"/>
      <c r="F62" s="17"/>
      <c r="G62" s="17"/>
    </row>
    <row r="63" spans="1:7" ht="15" customHeight="1">
      <c r="A63" s="19"/>
      <c r="B63" s="20"/>
      <c r="C63" s="20"/>
      <c r="D63" s="20"/>
      <c r="E63" s="21"/>
      <c r="F63" s="17"/>
      <c r="G63" s="17"/>
    </row>
    <row r="64" spans="1:7" ht="15" customHeight="1">
      <c r="A64" s="19"/>
      <c r="B64" s="20"/>
      <c r="C64" s="20"/>
      <c r="D64" s="20"/>
      <c r="E64" s="21"/>
      <c r="F64" s="17"/>
      <c r="G64" s="17"/>
    </row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spans="1:5" s="12" customFormat="1" ht="15" customHeight="1">
      <c r="A87" s="8" t="s">
        <v>0</v>
      </c>
      <c r="B87" s="9"/>
      <c r="C87" s="9"/>
      <c r="D87" s="10"/>
      <c r="E87" s="11"/>
    </row>
  </sheetData>
  <mergeCells count="6">
    <mergeCell ref="G1:H1"/>
    <mergeCell ref="A1:A2"/>
    <mergeCell ref="B1:B2"/>
    <mergeCell ref="C1:C2"/>
    <mergeCell ref="E1:F1"/>
    <mergeCell ref="D1:D2"/>
  </mergeCells>
  <printOptions horizontalCentered="1"/>
  <pageMargins left="0.15748031496062992" right="0.15748031496062992" top="1.4173228346456694" bottom="0.5905511811023623" header="0.6692913385826772" footer="0.31496062992125984"/>
  <pageSetup firstPageNumber="1" useFirstPageNumber="1" horizontalDpi="600" verticalDpi="600" orientation="portrait" pageOrder="overThenDown" paperSize="9" scale="80" r:id="rId1"/>
  <headerFooter alignWithMargins="0">
    <oddHeader>&amp;C&amp;22&amp;U營業基金損益計算審定數額綜計表
&amp;10&amp;U
&amp;12中華民國96年度&amp;R&amp;42
&amp;10單位：新臺幣元</oddHeader>
  </headerFooter>
  <rowBreaks count="2" manualBreakCount="2">
    <brk id="48" max="255" man="1"/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歲入歲出簡明對照表</dc:title>
  <dc:subject/>
  <dc:creator>albert</dc:creator>
  <cp:keywords/>
  <dc:description/>
  <cp:lastModifiedBy>user</cp:lastModifiedBy>
  <cp:lastPrinted>2008-09-19T08:08:38Z</cp:lastPrinted>
  <dcterms:created xsi:type="dcterms:W3CDTF">2000-08-14T03:37:44Z</dcterms:created>
  <dcterms:modified xsi:type="dcterms:W3CDTF">2008-09-19T08:08:49Z</dcterms:modified>
  <cp:category/>
  <cp:version/>
  <cp:contentType/>
  <cp:contentStatus/>
</cp:coreProperties>
</file>