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95年度" sheetId="1" r:id="rId1"/>
  </sheets>
  <definedNames>
    <definedName name="_xlnm.Print_Area" localSheetId="0">'95年度'!$A$1:$H$48</definedName>
    <definedName name="_xlnm.Print_Titles" localSheetId="0">'95年度'!$1:$3</definedName>
  </definedNames>
  <calcPr fullCalcOnLoad="1"/>
</workbook>
</file>

<file path=xl/sharedStrings.xml><?xml version="1.0" encoding="utf-8"?>
<sst xmlns="http://schemas.openxmlformats.org/spreadsheetml/2006/main" count="17" uniqueCount="16">
  <si>
    <t>　</t>
  </si>
  <si>
    <t>預算數</t>
  </si>
  <si>
    <t>決算審定數</t>
  </si>
  <si>
    <t>決算數</t>
  </si>
  <si>
    <t>金額</t>
  </si>
  <si>
    <t>環境保護基金</t>
  </si>
  <si>
    <t>基金來源</t>
  </si>
  <si>
    <t>基金用途</t>
  </si>
  <si>
    <t>期初累積賸餘(短絀-)</t>
  </si>
  <si>
    <t>期末累積賸餘(短絀-)</t>
  </si>
  <si>
    <t>本期賸餘(短絀-)</t>
  </si>
  <si>
    <t>決算審定數與預算數比較</t>
  </si>
  <si>
    <t>決算審定數與決算數比較</t>
  </si>
  <si>
    <t>%</t>
  </si>
  <si>
    <t>%</t>
  </si>
  <si>
    <t>基金名稱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</si>
</sst>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6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5" fillId="0" borderId="4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distributed" vertical="center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C6" sqref="C6"/>
    </sheetView>
  </sheetViews>
  <sheetFormatPr defaultColWidth="9.140625" defaultRowHeight="14.25"/>
  <cols>
    <col min="1" max="1" width="27.00390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00390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47" t="s">
        <v>15</v>
      </c>
      <c r="B1" s="49" t="s">
        <v>1</v>
      </c>
      <c r="C1" s="49" t="s">
        <v>3</v>
      </c>
      <c r="D1" s="53" t="s">
        <v>2</v>
      </c>
      <c r="E1" s="51" t="s">
        <v>11</v>
      </c>
      <c r="F1" s="52"/>
      <c r="G1" s="45" t="s">
        <v>12</v>
      </c>
      <c r="H1" s="46"/>
    </row>
    <row r="2" spans="1:8" s="5" customFormat="1" ht="26.25" customHeight="1">
      <c r="A2" s="48"/>
      <c r="B2" s="50"/>
      <c r="C2" s="50"/>
      <c r="D2" s="54"/>
      <c r="E2" s="13" t="s">
        <v>4</v>
      </c>
      <c r="F2" s="43" t="s">
        <v>13</v>
      </c>
      <c r="G2" s="7" t="s">
        <v>4</v>
      </c>
      <c r="H2" s="44" t="s">
        <v>14</v>
      </c>
    </row>
    <row r="3" spans="1:8" ht="3" customHeight="1">
      <c r="A3" s="23"/>
      <c r="F3" s="14"/>
      <c r="G3" s="14"/>
      <c r="H3" s="24"/>
    </row>
    <row r="4" spans="1:8" ht="39" customHeight="1">
      <c r="A4" s="35" t="s">
        <v>5</v>
      </c>
      <c r="F4" s="15"/>
      <c r="G4" s="15"/>
      <c r="H4" s="25"/>
    </row>
    <row r="5" spans="1:8" s="22" customFormat="1" ht="18.75" customHeight="1">
      <c r="A5" s="36" t="s">
        <v>6</v>
      </c>
      <c r="B5" s="37">
        <v>90570000</v>
      </c>
      <c r="C5" s="37">
        <v>138489980</v>
      </c>
      <c r="D5" s="37">
        <v>138489980</v>
      </c>
      <c r="E5" s="37">
        <f>+D5-B5</f>
        <v>47919980</v>
      </c>
      <c r="F5" s="39">
        <v>52.91</v>
      </c>
      <c r="G5" s="40">
        <f>+D5-C5</f>
        <v>0</v>
      </c>
      <c r="H5" s="42">
        <f>+G5*100/C5</f>
        <v>0</v>
      </c>
    </row>
    <row r="6" spans="1:8" s="22" customFormat="1" ht="18.75" customHeight="1">
      <c r="A6" s="36"/>
      <c r="B6" s="37"/>
      <c r="C6" s="37"/>
      <c r="D6" s="38"/>
      <c r="E6" s="37"/>
      <c r="F6" s="39"/>
      <c r="G6" s="37"/>
      <c r="H6" s="41"/>
    </row>
    <row r="7" spans="1:8" ht="18.75" customHeight="1">
      <c r="A7" s="36"/>
      <c r="B7" s="37"/>
      <c r="C7" s="37"/>
      <c r="D7" s="38"/>
      <c r="E7" s="37"/>
      <c r="F7" s="39"/>
      <c r="G7" s="37"/>
      <c r="H7" s="41"/>
    </row>
    <row r="8" spans="1:8" s="22" customFormat="1" ht="18.75" customHeight="1">
      <c r="A8" s="36" t="s">
        <v>7</v>
      </c>
      <c r="B8" s="37">
        <v>120000000</v>
      </c>
      <c r="C8" s="37">
        <v>115897727</v>
      </c>
      <c r="D8" s="37">
        <v>115886287</v>
      </c>
      <c r="E8" s="37">
        <f>+D8-B8</f>
        <v>-4113713</v>
      </c>
      <c r="F8" s="39">
        <v>3.43</v>
      </c>
      <c r="G8" s="37">
        <f>+D8-C8</f>
        <v>-11440</v>
      </c>
      <c r="H8" s="41">
        <v>0.01</v>
      </c>
    </row>
    <row r="9" spans="1:8" s="22" customFormat="1" ht="18.75" customHeight="1">
      <c r="A9" s="36"/>
      <c r="B9" s="37"/>
      <c r="C9" s="37"/>
      <c r="D9" s="38"/>
      <c r="E9" s="37"/>
      <c r="F9" s="39"/>
      <c r="G9" s="37"/>
      <c r="H9" s="41"/>
    </row>
    <row r="10" spans="1:8" ht="18.75" customHeight="1">
      <c r="A10" s="36"/>
      <c r="B10" s="37"/>
      <c r="C10" s="37"/>
      <c r="D10" s="38"/>
      <c r="E10" s="37"/>
      <c r="F10" s="39"/>
      <c r="G10" s="37"/>
      <c r="H10" s="41"/>
    </row>
    <row r="11" spans="1:8" s="32" customFormat="1" ht="18.75" customHeight="1">
      <c r="A11" s="36" t="s">
        <v>10</v>
      </c>
      <c r="B11" s="37">
        <f>+B5-B8</f>
        <v>-29430000</v>
      </c>
      <c r="C11" s="37">
        <f>+C5-C8</f>
        <v>22592253</v>
      </c>
      <c r="D11" s="37">
        <f>+D5-D8</f>
        <v>22603693</v>
      </c>
      <c r="E11" s="37">
        <f>+D11-B11</f>
        <v>52033693</v>
      </c>
      <c r="F11" s="40">
        <v>0</v>
      </c>
      <c r="G11" s="37">
        <f>+D11-C11</f>
        <v>11440</v>
      </c>
      <c r="H11" s="41">
        <f>+G11*100/C11</f>
        <v>0.05063682670338368</v>
      </c>
    </row>
    <row r="12" spans="1:8" s="32" customFormat="1" ht="18.75" customHeight="1">
      <c r="A12" s="36"/>
      <c r="B12" s="37"/>
      <c r="C12" s="37"/>
      <c r="D12" s="38"/>
      <c r="E12" s="37"/>
      <c r="F12" s="39"/>
      <c r="G12" s="37"/>
      <c r="H12" s="41"/>
    </row>
    <row r="13" spans="1:8" ht="18.75" customHeight="1">
      <c r="A13" s="36"/>
      <c r="B13" s="37"/>
      <c r="C13" s="37"/>
      <c r="D13" s="38"/>
      <c r="E13" s="37"/>
      <c r="F13" s="39"/>
      <c r="G13" s="37"/>
      <c r="H13" s="41"/>
    </row>
    <row r="14" spans="1:8" s="33" customFormat="1" ht="18.75" customHeight="1">
      <c r="A14" s="36" t="s">
        <v>8</v>
      </c>
      <c r="B14" s="37">
        <v>227498000</v>
      </c>
      <c r="C14" s="37">
        <v>271115480</v>
      </c>
      <c r="D14" s="38">
        <v>271115480</v>
      </c>
      <c r="E14" s="37">
        <f>+D14-B14</f>
        <v>43617480</v>
      </c>
      <c r="F14" s="39">
        <f>+E14*100/B14</f>
        <v>19.17268723241523</v>
      </c>
      <c r="G14" s="40">
        <f>+D14-C14</f>
        <v>0</v>
      </c>
      <c r="H14" s="42">
        <f>+G14*100/C14</f>
        <v>0</v>
      </c>
    </row>
    <row r="15" spans="1:8" s="34" customFormat="1" ht="18.75" customHeight="1">
      <c r="A15" s="36"/>
      <c r="B15" s="37"/>
      <c r="C15" s="37"/>
      <c r="D15" s="38"/>
      <c r="E15" s="37"/>
      <c r="F15" s="39"/>
      <c r="G15" s="37"/>
      <c r="H15" s="41"/>
    </row>
    <row r="16" spans="1:8" s="17" customFormat="1" ht="18.75" customHeight="1">
      <c r="A16" s="36"/>
      <c r="B16" s="37"/>
      <c r="C16" s="37"/>
      <c r="D16" s="38"/>
      <c r="E16" s="37"/>
      <c r="F16" s="39"/>
      <c r="G16" s="37"/>
      <c r="H16" s="41"/>
    </row>
    <row r="17" spans="1:8" s="32" customFormat="1" ht="18.75" customHeight="1">
      <c r="A17" s="36" t="s">
        <v>9</v>
      </c>
      <c r="B17" s="37">
        <f>+B11+B14</f>
        <v>198068000</v>
      </c>
      <c r="C17" s="37">
        <f>+C11+C14</f>
        <v>293707733</v>
      </c>
      <c r="D17" s="37">
        <f>+D11+D14</f>
        <v>293719173</v>
      </c>
      <c r="E17" s="37">
        <f>+D17-B17</f>
        <v>95651173</v>
      </c>
      <c r="F17" s="39">
        <f>+E17*100/B17</f>
        <v>48.292088070763576</v>
      </c>
      <c r="G17" s="37">
        <f>+D17-C17</f>
        <v>11440</v>
      </c>
      <c r="H17" s="41">
        <f>+G17*100/C17</f>
        <v>0.0038950285316457773</v>
      </c>
    </row>
    <row r="18" spans="1:8" ht="18.75" customHeight="1">
      <c r="A18" s="23"/>
      <c r="E18" s="16"/>
      <c r="F18" s="15"/>
      <c r="G18" s="18"/>
      <c r="H18" s="25"/>
    </row>
    <row r="19" spans="1:8" ht="18.75" customHeight="1">
      <c r="A19" s="23"/>
      <c r="E19" s="16"/>
      <c r="F19" s="15"/>
      <c r="G19" s="18"/>
      <c r="H19" s="25"/>
    </row>
    <row r="20" spans="1:8" ht="18.75" customHeight="1">
      <c r="A20" s="23"/>
      <c r="E20" s="16"/>
      <c r="F20" s="15"/>
      <c r="G20" s="18"/>
      <c r="H20" s="25"/>
    </row>
    <row r="21" spans="1:8" ht="18.75" customHeight="1">
      <c r="A21" s="23"/>
      <c r="E21" s="16"/>
      <c r="F21" s="15"/>
      <c r="G21" s="18"/>
      <c r="H21" s="25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7" ht="15" customHeight="1">
      <c r="A48" s="19"/>
      <c r="B48" s="20"/>
      <c r="C48" s="20"/>
      <c r="D48" s="20"/>
      <c r="E48" s="21"/>
      <c r="F48" s="17"/>
      <c r="G48" s="1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6"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&amp;C&amp;22&amp;U特別收入基金來源、用途及餘絀審定數額綜計表
&amp;10&amp;U
&amp;12中華民國95年度&amp;R&amp;42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user</cp:lastModifiedBy>
  <cp:lastPrinted>2007-11-02T09:19:47Z</cp:lastPrinted>
  <dcterms:created xsi:type="dcterms:W3CDTF">2000-08-14T03:37:44Z</dcterms:created>
  <dcterms:modified xsi:type="dcterms:W3CDTF">2007-11-02T09:21:11Z</dcterms:modified>
  <cp:category/>
  <cp:version/>
  <cp:contentType/>
  <cp:contentStatus/>
</cp:coreProperties>
</file>